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75" windowWidth="12180" windowHeight="9135" tabRatio="521" activeTab="0"/>
  </bookViews>
  <sheets>
    <sheet name="中元、中秋禮盒" sheetId="1" r:id="rId1"/>
    <sheet name="KG系列" sheetId="2" r:id="rId2"/>
    <sheet name="元本山" sheetId="3" r:id="rId3"/>
    <sheet name="堅果" sheetId="4" r:id="rId4"/>
    <sheet name="薯條" sheetId="5" r:id="rId5"/>
    <sheet name="堅果飲" sheetId="6" r:id="rId6"/>
  </sheets>
  <definedNames>
    <definedName name="_xlnm.Print_Area" localSheetId="1">'KG系列'!$A$1:$K$34</definedName>
    <definedName name="_xlnm.Print_Area" localSheetId="0">'中元、中秋禮盒'!$A$1:$K$34</definedName>
    <definedName name="_xlnm.Print_Area" localSheetId="2">'元本山'!$A$1:$K$38</definedName>
    <definedName name="_xlnm.Print_Area" localSheetId="3">'堅果'!$A$1:$K$72</definedName>
    <definedName name="_xlnm.Print_Area" localSheetId="5">'堅果飲'!$A$1:$K$34</definedName>
    <definedName name="_xlnm.Print_Area" localSheetId="4">'薯條'!$A$1:$K$34</definedName>
  </definedNames>
  <calcPr fullCalcOnLoad="1"/>
</workbook>
</file>

<file path=xl/comments4.xml><?xml version="1.0" encoding="utf-8"?>
<comments xmlns="http://schemas.openxmlformats.org/spreadsheetml/2006/main">
  <authors>
    <author>Customer</author>
  </authors>
  <commentList>
    <comment ref="D24" authorId="0">
      <text>
        <r>
          <rPr>
            <b/>
            <sz val="14"/>
            <rFont val="新細明體"/>
            <family val="1"/>
          </rPr>
          <t>家樂福促銷價$115
聯華無法跟進,
勿買!!</t>
        </r>
      </text>
    </comment>
  </commentList>
</comments>
</file>

<file path=xl/sharedStrings.xml><?xml version="1.0" encoding="utf-8"?>
<sst xmlns="http://schemas.openxmlformats.org/spreadsheetml/2006/main" count="504" uniqueCount="265">
  <si>
    <t>品名</t>
  </si>
  <si>
    <t>含稅合計</t>
  </si>
  <si>
    <t>訂購日期:</t>
  </si>
  <si>
    <t>052484</t>
  </si>
  <si>
    <t>團購價格表</t>
  </si>
  <si>
    <t>公司名稱:聯華食品工業股份有限公司</t>
  </si>
  <si>
    <t xml:space="preserve">TEL:02-2552-1666*1576 </t>
  </si>
  <si>
    <t>訂購公司地址:</t>
  </si>
  <si>
    <t>統一編號:</t>
  </si>
  <si>
    <t>TEL:</t>
  </si>
  <si>
    <t>Address:</t>
  </si>
  <si>
    <t>訂購公司名稱:</t>
  </si>
  <si>
    <t>訂購人:</t>
  </si>
  <si>
    <t>NO.</t>
  </si>
  <si>
    <t>商品料號</t>
  </si>
  <si>
    <t>單位</t>
  </si>
  <si>
    <t>公司地址:台北市延平北路2段96號10樓</t>
  </si>
  <si>
    <t xml:space="preserve">客戶代號: </t>
  </si>
  <si>
    <t>備註:</t>
  </si>
  <si>
    <t>小計
(含稅)</t>
  </si>
  <si>
    <t>連絡人:駱巧嵐</t>
  </si>
  <si>
    <t>盒</t>
  </si>
  <si>
    <t>罐</t>
  </si>
  <si>
    <t xml:space="preserve">訂購數量
</t>
  </si>
  <si>
    <t>建議售價(含稅)</t>
  </si>
  <si>
    <t>活動售價
(含稅)</t>
  </si>
  <si>
    <t>008646</t>
  </si>
  <si>
    <t>008896</t>
  </si>
  <si>
    <t>008895</t>
  </si>
  <si>
    <t>009044</t>
  </si>
  <si>
    <t>051133</t>
  </si>
  <si>
    <t>006300</t>
  </si>
  <si>
    <t>005511</t>
  </si>
  <si>
    <t>050811</t>
  </si>
  <si>
    <t>006498</t>
  </si>
  <si>
    <t>008504</t>
  </si>
  <si>
    <t>008811</t>
  </si>
  <si>
    <t>008584</t>
  </si>
  <si>
    <t>050814</t>
  </si>
  <si>
    <t>瓶</t>
  </si>
  <si>
    <t>000158</t>
  </si>
  <si>
    <t>000093</t>
  </si>
  <si>
    <t>000094</t>
  </si>
  <si>
    <t>000095</t>
  </si>
  <si>
    <t>000096</t>
  </si>
  <si>
    <t>050444</t>
  </si>
  <si>
    <t>001073</t>
  </si>
  <si>
    <t>000016</t>
  </si>
  <si>
    <t>007120</t>
  </si>
  <si>
    <t>054212</t>
  </si>
  <si>
    <t>053578</t>
  </si>
  <si>
    <t>盒</t>
  </si>
  <si>
    <t>袋</t>
  </si>
  <si>
    <t>袋</t>
  </si>
  <si>
    <t>包</t>
  </si>
  <si>
    <t>050429</t>
  </si>
  <si>
    <t>052998</t>
  </si>
  <si>
    <t>005577</t>
  </si>
  <si>
    <t>005579</t>
  </si>
  <si>
    <t>005578</t>
  </si>
  <si>
    <t>006697</t>
  </si>
  <si>
    <t>052202</t>
  </si>
  <si>
    <t>052513</t>
  </si>
  <si>
    <t>008789</t>
  </si>
  <si>
    <t>008440</t>
  </si>
  <si>
    <t>007264</t>
  </si>
  <si>
    <t>007263</t>
  </si>
  <si>
    <t>005812</t>
  </si>
  <si>
    <t>000356</t>
  </si>
  <si>
    <t>008653</t>
  </si>
  <si>
    <t>006505</t>
  </si>
  <si>
    <t>000501</t>
  </si>
  <si>
    <t>000382</t>
  </si>
  <si>
    <t>000389</t>
  </si>
  <si>
    <t>006813</t>
  </si>
  <si>
    <t>009308</t>
  </si>
  <si>
    <t>005635</t>
  </si>
  <si>
    <t>000493</t>
  </si>
  <si>
    <t>050077</t>
  </si>
  <si>
    <t>009447</t>
  </si>
  <si>
    <t>001064</t>
  </si>
  <si>
    <t>051198</t>
  </si>
  <si>
    <t>052678</t>
  </si>
  <si>
    <t>052100</t>
  </si>
  <si>
    <t>008851</t>
  </si>
  <si>
    <t>053094</t>
  </si>
  <si>
    <t>053333</t>
  </si>
  <si>
    <t>053334</t>
  </si>
  <si>
    <t>008900</t>
  </si>
  <si>
    <t>051014</t>
  </si>
  <si>
    <t>007229</t>
  </si>
  <si>
    <t>007243</t>
  </si>
  <si>
    <t>050931</t>
  </si>
  <si>
    <t>050265</t>
  </si>
  <si>
    <t>052992</t>
  </si>
  <si>
    <t>052993</t>
  </si>
  <si>
    <t>054190</t>
  </si>
  <si>
    <t>054191</t>
  </si>
  <si>
    <t>備註:</t>
  </si>
  <si>
    <t>008538</t>
  </si>
  <si>
    <t>007009</t>
  </si>
  <si>
    <t>統一編號:</t>
  </si>
  <si>
    <t>訂購人:</t>
  </si>
  <si>
    <t>手機號碼:</t>
  </si>
  <si>
    <t>配送地址:</t>
  </si>
  <si>
    <t>訂購日期:</t>
  </si>
  <si>
    <t>Email:nancyluo@lianhwa.com.tw</t>
  </si>
  <si>
    <t>連絡人:駱巧嵐</t>
  </si>
  <si>
    <t xml:space="preserve">TEL:02-2552-1666*1576 </t>
  </si>
  <si>
    <t>統一編號：07569627</t>
  </si>
  <si>
    <t>三角飯糰壽司器</t>
  </si>
  <si>
    <t>006812</t>
  </si>
  <si>
    <t>000392</t>
  </si>
  <si>
    <t>統一編號：07569627</t>
  </si>
  <si>
    <t>卡迪那95℃薯條鹽味40G6杯</t>
  </si>
  <si>
    <t>050873</t>
  </si>
  <si>
    <t>卡迪那95℃台灣地瓜條原味40G6杯</t>
  </si>
  <si>
    <t>053293</t>
  </si>
  <si>
    <t>053290</t>
  </si>
  <si>
    <t>053295</t>
  </si>
  <si>
    <t>053296</t>
  </si>
  <si>
    <t>053298</t>
  </si>
  <si>
    <t>053297</t>
  </si>
  <si>
    <t>053294</t>
  </si>
  <si>
    <t>053287</t>
  </si>
  <si>
    <t>052980</t>
  </si>
  <si>
    <t>053555</t>
  </si>
  <si>
    <t>萬歲原味開心果420G</t>
  </si>
  <si>
    <t>萬歲黃金開心果420G</t>
  </si>
  <si>
    <t>元金綠罐12切4枚84束</t>
  </si>
  <si>
    <t>個</t>
  </si>
  <si>
    <t>元味付對切26枚</t>
  </si>
  <si>
    <t>元辣味對切26枚</t>
  </si>
  <si>
    <t>元芥末對切24枚</t>
  </si>
  <si>
    <t>元本山無調味對切海苔26枚</t>
  </si>
  <si>
    <t>黃燒三角壽司20枚</t>
  </si>
  <si>
    <t>元本山海苔堅果夾心藜麥紫米風味40G</t>
  </si>
  <si>
    <t>燒海苔巧絲2mm 100g拉鍊袋</t>
  </si>
  <si>
    <t>元本山DIY三角飯糰海苔15枚</t>
  </si>
  <si>
    <t>054243</t>
  </si>
  <si>
    <t>KG野菜淨化餐30G6包</t>
  </si>
  <si>
    <t>KG紅豆薏仁健康餐32G6包</t>
  </si>
  <si>
    <t>KG薑汁野菜代謝餐30G6包</t>
  </si>
  <si>
    <t>KG黑野菜活力餐30G6包</t>
  </si>
  <si>
    <t>KG高纖無加糖抹茶美窈飲5包</t>
  </si>
  <si>
    <t>KG新代謝30粒3包</t>
  </si>
  <si>
    <t>美形健康膠囊 (150粒)</t>
  </si>
  <si>
    <t>KG草本淨化30顆2包</t>
  </si>
  <si>
    <t>KG甦玲精萃女版20包</t>
  </si>
  <si>
    <t>KG順暢益生菌+酵素 (120顆)</t>
  </si>
  <si>
    <t>KG外食油膩對策20顆1包</t>
  </si>
  <si>
    <t>KG纖醣健康EX30顆1包</t>
  </si>
  <si>
    <t>KG研敏最佳三益菌膠囊30顆</t>
  </si>
  <si>
    <t>元朝鮮9切10枚</t>
  </si>
  <si>
    <t>元朝鮮三切30枚</t>
  </si>
  <si>
    <t>元味付4枚6束5包</t>
  </si>
  <si>
    <t>萬歲薄鹽胡桃110G</t>
  </si>
  <si>
    <t>萬歲起司綜合果60G</t>
  </si>
  <si>
    <t>萬歲蒜味綜合果60G</t>
  </si>
  <si>
    <t>萬歲麻辣小魚花生綜合果130G</t>
  </si>
  <si>
    <t>萬歲無調味核桃140g</t>
  </si>
  <si>
    <t>萬歲無調味珍珠開心果160G</t>
  </si>
  <si>
    <t>萬歲堅果日記25G30包</t>
  </si>
  <si>
    <t>萬歲無調味夏威夷果85G</t>
  </si>
  <si>
    <t>萬歲無調味腰果160g</t>
  </si>
  <si>
    <t>萬歲椰棗核桃120G</t>
  </si>
  <si>
    <t>萬歲薄鹽杏仁果142G</t>
  </si>
  <si>
    <t>萬歲杏仁小魚115G</t>
  </si>
  <si>
    <t>萬歲海苔杏仁小魚115G</t>
  </si>
  <si>
    <t>萬歲養生八寶140G</t>
  </si>
  <si>
    <t>萬歲原味珍珠開心果140g</t>
  </si>
  <si>
    <t>萬歲香酥腰果140g</t>
  </si>
  <si>
    <t>萬歲楓糖腰果140G</t>
  </si>
  <si>
    <t>萬歲蜜汁腰果140g</t>
  </si>
  <si>
    <t>萬歲綜合纖果145G</t>
  </si>
  <si>
    <t>萬歲無調味核桃杏仁150g</t>
  </si>
  <si>
    <t>萬歲活力六寶140G</t>
  </si>
  <si>
    <t>萬歲杏仁果142g</t>
  </si>
  <si>
    <t>萬歲無調味綜合果150g</t>
  </si>
  <si>
    <t>萬歲無調味杏仁果160g</t>
  </si>
  <si>
    <t>萬歲蒜味珍珠開心果100g</t>
  </si>
  <si>
    <t>萬歲南棗琥珀核桃130g</t>
  </si>
  <si>
    <t>萬歲蔓莓纖果150g</t>
  </si>
  <si>
    <t>萬歲柿米果杏仁小魚113G</t>
  </si>
  <si>
    <t>萬歲熱帶纖果155G</t>
  </si>
  <si>
    <t>萬歲珍味雙果100G</t>
  </si>
  <si>
    <t>萬歲蔥燒辣小魚花生35G5包</t>
  </si>
  <si>
    <t>萬歲無調味綜合果28g5包</t>
  </si>
  <si>
    <t>萬歲海苔杏仁小魚24g5包</t>
  </si>
  <si>
    <t>萬歲蜜脆雙果30g5包</t>
  </si>
  <si>
    <t>萬歲綜合纖果36g5包</t>
  </si>
  <si>
    <t>萬歲柿米果花生144G</t>
  </si>
  <si>
    <t>萬歲杏仁小魚80G</t>
  </si>
  <si>
    <t>組</t>
  </si>
  <si>
    <t>卡迪那mini 脆薯鹽味30G</t>
  </si>
  <si>
    <t>卡迪那mini番薯原味30G</t>
  </si>
  <si>
    <t>卡迪那95℃薯條鹽味18G5包</t>
  </si>
  <si>
    <t>卡迪那95℃薯條海苔18G5包</t>
  </si>
  <si>
    <t>卡迪那95℃松露風味薯條18G5包</t>
  </si>
  <si>
    <t>卡迪那95℃黑胡椒風味薯條18G5包</t>
  </si>
  <si>
    <t>卡迪那95℃北海道起司風味薯條18G5包</t>
  </si>
  <si>
    <t>卡迪那95℃檸檬烤雞風味薯條18G5包</t>
  </si>
  <si>
    <t>卡廸那95℃地瓜條原味18G5包</t>
  </si>
  <si>
    <t>萬歲元氣什穀堅果飲芝麻堅果28G10包</t>
  </si>
  <si>
    <t>萬歲元氣什穀堅果飲杏仁堅果28G10包</t>
  </si>
  <si>
    <t>萬歲元氣什穀堅果飲松子堅果28G10包</t>
  </si>
  <si>
    <t>萬歲燕麥堅果飲堅果纖蔬32G10包</t>
  </si>
  <si>
    <t>萬歲燕麥堅果飲核桃紅豆32G10包</t>
  </si>
  <si>
    <t>萬歲燕麥堅果飲海苔昆布32G10包</t>
  </si>
  <si>
    <t>萬歲元氣什穀堅果飲藜麥核桃28G10包</t>
  </si>
  <si>
    <t>萬歲全天然無加糖堅果飲藜麥芝麻23G10包</t>
  </si>
  <si>
    <t>萬歲燕麥堅果飲藜麥味噌32G10包</t>
  </si>
  <si>
    <t>萬歲全天然燕麥堅果飲藜麥海鮮32G8包</t>
  </si>
  <si>
    <t>*購物滿799元免運費，商品去化快，缺貨、下架恕不另外通知。</t>
  </si>
  <si>
    <t>*貨品出倉即不退貨。</t>
  </si>
  <si>
    <t>*單一送貨地點.貨到付款。</t>
  </si>
  <si>
    <t>050976</t>
  </si>
  <si>
    <t>罐</t>
  </si>
  <si>
    <t>萬歲無調味綜合果350G</t>
  </si>
  <si>
    <t>萬歲無調味綜合三果350G</t>
  </si>
  <si>
    <t>萬歲無調味核桃290G</t>
  </si>
  <si>
    <t>萬歲珍味雙果350G</t>
  </si>
  <si>
    <t>萬歲綜合纖果400G</t>
  </si>
  <si>
    <t>萬歲杏仁小魚270G</t>
  </si>
  <si>
    <t>萬歲薄鹽杏仁果380G</t>
  </si>
  <si>
    <t>萬歲蜜汁腰果350G</t>
  </si>
  <si>
    <t>052490</t>
  </si>
  <si>
    <t>052491</t>
  </si>
  <si>
    <t>052495</t>
  </si>
  <si>
    <t>052492</t>
  </si>
  <si>
    <t>052498</t>
  </si>
  <si>
    <t>052494</t>
  </si>
  <si>
    <t>052497</t>
  </si>
  <si>
    <t>052493</t>
  </si>
  <si>
    <t>055305</t>
  </si>
  <si>
    <t>萬歲核桃小魚125g</t>
  </si>
  <si>
    <t>萬歲海鮮綜合果50g</t>
  </si>
  <si>
    <t>054943</t>
  </si>
  <si>
    <t>朝鮮海苔-柚香風味</t>
  </si>
  <si>
    <t>054941</t>
  </si>
  <si>
    <t>朝鮮海苔-檸檬玫瑰鹽風味</t>
  </si>
  <si>
    <t>054946</t>
  </si>
  <si>
    <t>卡迪那95℃ 軍艦龍蝦風味</t>
  </si>
  <si>
    <t>054947</t>
  </si>
  <si>
    <t>卡迪那95℃ 炙燒和牛風味</t>
  </si>
  <si>
    <t>*此份報價即日開始生效。</t>
  </si>
  <si>
    <t>*聯華食品E購網:https://shop.lianhwa.com.tw/</t>
  </si>
  <si>
    <t>055174</t>
  </si>
  <si>
    <t>萬歲牌午後の堅果 (30包) </t>
  </si>
  <si>
    <t>055175</t>
  </si>
  <si>
    <t>萬歲牌堅果之旅 (30包)</t>
  </si>
  <si>
    <t>054945</t>
  </si>
  <si>
    <t>055154</t>
  </si>
  <si>
    <t>米果綜合果鹽味-萬歲牌</t>
  </si>
  <si>
    <t>055155</t>
  </si>
  <si>
    <t>米果綜合果辣味-萬歲牌</t>
  </si>
  <si>
    <t>052199</t>
  </si>
  <si>
    <t>005568</t>
  </si>
  <si>
    <t>055464</t>
  </si>
  <si>
    <t>【可樂果拜拜箱】檸檬玫瑰鹽口味</t>
  </si>
  <si>
    <t>箱</t>
  </si>
  <si>
    <t>055587</t>
  </si>
  <si>
    <t>【可樂果好運箱】經典古早口味</t>
  </si>
  <si>
    <t>053632</t>
  </si>
  <si>
    <t>【可樂果好運箱】鹽味+山葵(哇沙米)口味(全素)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</si>
</sst>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-&quot;$&quot;* #,##0_-;\-&quot;$&quot;* #,##0_-;_-&quot;$&quot;* &quot;-&quot;??_-;_-@_-"/>
    <numFmt numFmtId="178" formatCode="000000"/>
    <numFmt numFmtId="179" formatCode="0000000"/>
    <numFmt numFmtId="180" formatCode="_-&quot;$&quot;* #,##0.0_-;\-&quot;$&quot;* #,##0.0_-;_-&quot;$&quot;* &quot;-&quot;??_-;_-@_-"/>
  </numFmts>
  <fonts count="32"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7"/>
      <name val="Small Fonts"/>
      <family val="2"/>
    </font>
    <font>
      <sz val="9"/>
      <name val="新細明體"/>
      <family val="1"/>
    </font>
    <font>
      <sz val="10"/>
      <name val="微軟正黑體"/>
      <family val="2"/>
    </font>
    <font>
      <b/>
      <sz val="12"/>
      <color indexed="63"/>
      <name val="新細明體"/>
      <family val="1"/>
    </font>
    <font>
      <b/>
      <sz val="16"/>
      <color indexed="63"/>
      <name val="新細明體"/>
      <family val="1"/>
    </font>
    <font>
      <b/>
      <sz val="16"/>
      <color indexed="10"/>
      <name val="新細明體"/>
      <family val="1"/>
    </font>
    <font>
      <b/>
      <sz val="48"/>
      <color indexed="63"/>
      <name val="新細明體"/>
      <family val="1"/>
    </font>
    <font>
      <b/>
      <sz val="16"/>
      <name val="新細明體"/>
      <family val="1"/>
    </font>
    <font>
      <b/>
      <sz val="16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6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新細明體"/>
      <family val="1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7" fillId="17" borderId="8" applyNumberFormat="0" applyAlignment="0" applyProtection="0"/>
    <xf numFmtId="0" fontId="7" fillId="17" borderId="8" applyNumberFormat="0" applyAlignment="0" applyProtection="0"/>
    <xf numFmtId="0" fontId="25" fillId="23" borderId="9" applyNumberFormat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4" fontId="8" fillId="0" borderId="8" xfId="68" applyNumberFormat="1" applyFont="1" applyFill="1" applyAlignment="1">
      <alignment vertical="center"/>
    </xf>
    <xf numFmtId="177" fontId="8" fillId="0" borderId="8" xfId="68" applyNumberFormat="1" applyFont="1" applyFill="1" applyAlignment="1">
      <alignment vertical="center"/>
    </xf>
    <xf numFmtId="177" fontId="8" fillId="0" borderId="8" xfId="68" applyNumberFormat="1" applyFont="1" applyFill="1" applyAlignment="1">
      <alignment horizontal="center" vertical="center" wrapText="1"/>
    </xf>
    <xf numFmtId="44" fontId="8" fillId="0" borderId="8" xfId="68" applyNumberFormat="1" applyFont="1" applyFill="1" applyAlignment="1">
      <alignment horizontal="center" vertical="center" wrapText="1"/>
    </xf>
    <xf numFmtId="0" fontId="8" fillId="0" borderId="8" xfId="68" applyFont="1" applyFill="1" applyAlignment="1">
      <alignment vertical="center"/>
    </xf>
    <xf numFmtId="176" fontId="8" fillId="0" borderId="8" xfId="68" applyNumberFormat="1" applyFont="1" applyFill="1" applyAlignment="1">
      <alignment vertical="center"/>
    </xf>
    <xf numFmtId="44" fontId="8" fillId="0" borderId="8" xfId="68" applyNumberFormat="1" applyFont="1" applyFill="1" applyAlignment="1" quotePrefix="1">
      <alignment vertical="center"/>
    </xf>
    <xf numFmtId="177" fontId="0" fillId="0" borderId="0" xfId="0" applyNumberFormat="1" applyFill="1" applyAlignment="1">
      <alignment vertical="center"/>
    </xf>
    <xf numFmtId="44" fontId="8" fillId="0" borderId="10" xfId="68" applyNumberFormat="1" applyFont="1" applyFill="1" applyBorder="1" applyAlignment="1">
      <alignment vertical="center"/>
    </xf>
    <xf numFmtId="177" fontId="8" fillId="0" borderId="10" xfId="68" applyNumberFormat="1" applyFont="1" applyFill="1" applyBorder="1" applyAlignment="1">
      <alignment vertical="center"/>
    </xf>
    <xf numFmtId="44" fontId="8" fillId="0" borderId="11" xfId="68" applyNumberFormat="1" applyFont="1" applyFill="1" applyBorder="1" applyAlignment="1">
      <alignment vertical="center"/>
    </xf>
    <xf numFmtId="44" fontId="8" fillId="0" borderId="12" xfId="68" applyNumberFormat="1" applyFont="1" applyFill="1" applyBorder="1" applyAlignment="1">
      <alignment vertical="center"/>
    </xf>
    <xf numFmtId="44" fontId="9" fillId="0" borderId="8" xfId="68" applyNumberFormat="1" applyFont="1" applyFill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 quotePrefix="1">
      <alignment horizontal="center" vertical="center"/>
    </xf>
    <xf numFmtId="42" fontId="8" fillId="0" borderId="8" xfId="68" applyNumberFormat="1" applyFont="1" applyFill="1" applyAlignment="1">
      <alignment vertical="center"/>
    </xf>
    <xf numFmtId="0" fontId="11" fillId="0" borderId="13" xfId="38" applyFont="1" applyFill="1" applyBorder="1" applyAlignment="1">
      <alignment horizontal="left" vertical="center"/>
      <protection/>
    </xf>
    <xf numFmtId="0" fontId="11" fillId="0" borderId="13" xfId="38" applyFont="1" applyFill="1" applyBorder="1" applyAlignment="1" quotePrefix="1">
      <alignment horizontal="left" vertical="center"/>
      <protection/>
    </xf>
    <xf numFmtId="44" fontId="8" fillId="0" borderId="14" xfId="68" applyNumberFormat="1" applyFont="1" applyFill="1" applyBorder="1" applyAlignment="1">
      <alignment vertical="center"/>
    </xf>
    <xf numFmtId="0" fontId="6" fillId="0" borderId="13" xfId="38" applyFont="1" applyFill="1" applyBorder="1" applyAlignment="1">
      <alignment horizontal="left" vertical="center"/>
      <protection/>
    </xf>
    <xf numFmtId="0" fontId="6" fillId="0" borderId="13" xfId="38" applyFont="1" applyFill="1" applyBorder="1" applyAlignment="1" quotePrefix="1">
      <alignment horizontal="left" vertical="center"/>
      <protection/>
    </xf>
    <xf numFmtId="178" fontId="11" fillId="0" borderId="13" xfId="38" applyNumberFormat="1" applyFont="1" applyFill="1" applyBorder="1" applyAlignment="1" quotePrefix="1">
      <alignment horizontal="left" vertical="center" wrapText="1"/>
      <protection/>
    </xf>
    <xf numFmtId="178" fontId="11" fillId="0" borderId="13" xfId="38" applyNumberFormat="1" applyFont="1" applyFill="1" applyBorder="1" applyAlignment="1">
      <alignment horizontal="left" vertical="center" wrapText="1"/>
      <protection/>
    </xf>
    <xf numFmtId="176" fontId="8" fillId="0" borderId="15" xfId="68" applyNumberFormat="1" applyFont="1" applyFill="1" applyBorder="1" applyAlignment="1">
      <alignment vertical="center"/>
    </xf>
    <xf numFmtId="177" fontId="9" fillId="0" borderId="8" xfId="68" applyNumberFormat="1" applyFont="1" applyFill="1" applyAlignment="1">
      <alignment vertical="center"/>
    </xf>
    <xf numFmtId="44" fontId="9" fillId="0" borderId="14" xfId="68" applyNumberFormat="1" applyFont="1" applyFill="1" applyBorder="1" applyAlignment="1">
      <alignment vertical="center"/>
    </xf>
    <xf numFmtId="179" fontId="11" fillId="0" borderId="13" xfId="38" applyNumberFormat="1" applyFont="1" applyFill="1" applyBorder="1" applyAlignment="1" quotePrefix="1">
      <alignment horizontal="left" vertical="center" wrapText="1"/>
      <protection/>
    </xf>
    <xf numFmtId="179" fontId="11" fillId="0" borderId="13" xfId="38" applyNumberFormat="1" applyFont="1" applyFill="1" applyBorder="1" applyAlignment="1">
      <alignment horizontal="left" vertical="center" wrapText="1"/>
      <protection/>
    </xf>
    <xf numFmtId="0" fontId="12" fillId="0" borderId="13" xfId="0" applyFont="1" applyBorder="1" applyAlignment="1">
      <alignment vertical="center"/>
    </xf>
    <xf numFmtId="0" fontId="12" fillId="0" borderId="13" xfId="38" applyFont="1" applyFill="1" applyBorder="1" applyAlignment="1">
      <alignment horizontal="left" vertical="center"/>
      <protection/>
    </xf>
    <xf numFmtId="0" fontId="12" fillId="0" borderId="13" xfId="38" applyFont="1" applyFill="1" applyBorder="1" applyAlignment="1" applyProtection="1">
      <alignment horizontal="left" vertical="center"/>
      <protection locked="0"/>
    </xf>
    <xf numFmtId="176" fontId="8" fillId="0" borderId="10" xfId="68" applyNumberFormat="1" applyFont="1" applyFill="1" applyBorder="1" applyAlignment="1">
      <alignment vertical="center"/>
    </xf>
    <xf numFmtId="176" fontId="8" fillId="0" borderId="8" xfId="68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11" fillId="0" borderId="8" xfId="68" applyFont="1" applyFill="1" applyAlignment="1" quotePrefix="1">
      <alignment vertical="center"/>
    </xf>
    <xf numFmtId="0" fontId="11" fillId="0" borderId="8" xfId="68" applyFont="1" applyFill="1" applyAlignment="1">
      <alignment vertical="center"/>
    </xf>
    <xf numFmtId="177" fontId="11" fillId="0" borderId="8" xfId="68" applyNumberFormat="1" applyFont="1" applyFill="1" applyAlignment="1">
      <alignment vertical="center"/>
    </xf>
    <xf numFmtId="0" fontId="11" fillId="0" borderId="16" xfId="38" applyFont="1" applyFill="1" applyBorder="1" applyAlignment="1" quotePrefix="1">
      <alignment horizontal="left" vertical="center"/>
      <protection/>
    </xf>
    <xf numFmtId="44" fontId="11" fillId="0" borderId="8" xfId="68" applyNumberFormat="1" applyFont="1" applyFill="1" applyAlignment="1" quotePrefix="1">
      <alignment vertical="center"/>
    </xf>
    <xf numFmtId="44" fontId="11" fillId="0" borderId="8" xfId="68" applyNumberFormat="1" applyFont="1" applyFill="1" applyAlignment="1">
      <alignment vertical="center"/>
    </xf>
    <xf numFmtId="177" fontId="11" fillId="24" borderId="8" xfId="68" applyNumberFormat="1" applyFont="1" applyFill="1" applyAlignment="1">
      <alignment vertical="center"/>
    </xf>
    <xf numFmtId="0" fontId="14" fillId="0" borderId="13" xfId="38" applyFont="1" applyFill="1" applyBorder="1" applyAlignment="1" quotePrefix="1">
      <alignment horizontal="left" vertical="center"/>
      <protection/>
    </xf>
    <xf numFmtId="0" fontId="14" fillId="0" borderId="13" xfId="38" applyFont="1" applyFill="1" applyBorder="1" applyAlignment="1">
      <alignment horizontal="left" vertical="center"/>
      <protection/>
    </xf>
    <xf numFmtId="44" fontId="8" fillId="0" borderId="10" xfId="68" applyNumberFormat="1" applyFont="1" applyFill="1" applyBorder="1" applyAlignment="1">
      <alignment vertical="center"/>
    </xf>
    <xf numFmtId="177" fontId="14" fillId="0" borderId="8" xfId="68" applyNumberFormat="1" applyFont="1" applyFill="1" applyAlignment="1">
      <alignment vertical="center"/>
    </xf>
    <xf numFmtId="177" fontId="14" fillId="24" borderId="8" xfId="68" applyNumberFormat="1" applyFont="1" applyFill="1" applyAlignment="1">
      <alignment vertical="center"/>
    </xf>
    <xf numFmtId="177" fontId="8" fillId="24" borderId="8" xfId="68" applyNumberFormat="1" applyFont="1" applyFill="1" applyAlignment="1">
      <alignment vertical="center"/>
    </xf>
    <xf numFmtId="44" fontId="8" fillId="0" borderId="14" xfId="68" applyNumberFormat="1" applyFont="1" applyFill="1" applyBorder="1" applyAlignment="1">
      <alignment horizontal="left" vertical="center"/>
    </xf>
    <xf numFmtId="44" fontId="8" fillId="0" borderId="11" xfId="68" applyNumberFormat="1" applyFont="1" applyFill="1" applyBorder="1" applyAlignment="1">
      <alignment horizontal="left" vertical="center"/>
    </xf>
    <xf numFmtId="177" fontId="11" fillId="25" borderId="8" xfId="68" applyNumberFormat="1" applyFont="1" applyFill="1" applyAlignment="1">
      <alignment vertical="center"/>
    </xf>
    <xf numFmtId="179" fontId="11" fillId="25" borderId="13" xfId="38" applyNumberFormat="1" applyFont="1" applyFill="1" applyBorder="1" applyAlignment="1">
      <alignment horizontal="left" vertical="center" wrapText="1"/>
      <protection/>
    </xf>
    <xf numFmtId="44" fontId="10" fillId="0" borderId="15" xfId="68" applyNumberFormat="1" applyFont="1" applyFill="1" applyBorder="1" applyAlignment="1">
      <alignment horizontal="right" vertical="center"/>
    </xf>
    <xf numFmtId="44" fontId="10" fillId="0" borderId="17" xfId="68" applyNumberFormat="1" applyFont="1" applyFill="1" applyBorder="1" applyAlignment="1">
      <alignment horizontal="right" vertical="center"/>
    </xf>
    <xf numFmtId="44" fontId="10" fillId="0" borderId="14" xfId="68" applyNumberFormat="1" applyFont="1" applyFill="1" applyBorder="1" applyAlignment="1">
      <alignment horizontal="right" vertical="center"/>
    </xf>
    <xf numFmtId="44" fontId="8" fillId="0" borderId="8" xfId="68" applyNumberFormat="1" applyFont="1" applyFill="1" applyAlignment="1">
      <alignment vertical="center"/>
    </xf>
    <xf numFmtId="44" fontId="8" fillId="0" borderId="8" xfId="54" applyNumberFormat="1" applyFont="1" applyFill="1" applyBorder="1" applyAlignment="1">
      <alignment vertical="center"/>
    </xf>
    <xf numFmtId="44" fontId="8" fillId="0" borderId="8" xfId="68" applyNumberFormat="1" applyFont="1" applyFill="1" applyAlignment="1">
      <alignment vertical="center"/>
    </xf>
    <xf numFmtId="0" fontId="8" fillId="0" borderId="15" xfId="68" applyFont="1" applyFill="1" applyBorder="1" applyAlignment="1">
      <alignment horizontal="left" vertical="center"/>
    </xf>
    <xf numFmtId="0" fontId="8" fillId="0" borderId="17" xfId="68" applyFont="1" applyFill="1" applyBorder="1" applyAlignment="1">
      <alignment horizontal="left" vertical="center"/>
    </xf>
    <xf numFmtId="0" fontId="8" fillId="0" borderId="14" xfId="68" applyFont="1" applyFill="1" applyBorder="1" applyAlignment="1">
      <alignment horizontal="left" vertical="center"/>
    </xf>
    <xf numFmtId="44" fontId="8" fillId="0" borderId="18" xfId="68" applyNumberFormat="1" applyFont="1" applyFill="1" applyBorder="1" applyAlignment="1">
      <alignment horizontal="left" vertical="center"/>
    </xf>
    <xf numFmtId="44" fontId="8" fillId="0" borderId="19" xfId="68" applyNumberFormat="1" applyFont="1" applyFill="1" applyBorder="1" applyAlignment="1">
      <alignment horizontal="left" vertical="center"/>
    </xf>
    <xf numFmtId="44" fontId="8" fillId="0" borderId="20" xfId="68" applyNumberFormat="1" applyFont="1" applyFill="1" applyBorder="1" applyAlignment="1">
      <alignment horizontal="left" vertical="center"/>
    </xf>
    <xf numFmtId="44" fontId="8" fillId="0" borderId="21" xfId="68" applyNumberFormat="1" applyFont="1" applyFill="1" applyBorder="1" applyAlignment="1">
      <alignment horizontal="left" vertical="center"/>
    </xf>
    <xf numFmtId="44" fontId="8" fillId="0" borderId="22" xfId="68" applyNumberFormat="1" applyFont="1" applyFill="1" applyBorder="1" applyAlignment="1">
      <alignment horizontal="left" vertical="center"/>
    </xf>
    <xf numFmtId="44" fontId="8" fillId="0" borderId="23" xfId="68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4" fontId="13" fillId="0" borderId="11" xfId="54" applyNumberFormat="1" applyFill="1" applyBorder="1" applyAlignment="1">
      <alignment horizontal="left" vertical="center"/>
    </xf>
    <xf numFmtId="44" fontId="8" fillId="0" borderId="12" xfId="68" applyNumberFormat="1" applyFont="1" applyFill="1" applyBorder="1" applyAlignment="1">
      <alignment horizontal="left" vertical="center"/>
    </xf>
    <xf numFmtId="44" fontId="8" fillId="0" borderId="24" xfId="68" applyNumberFormat="1" applyFont="1" applyFill="1" applyBorder="1" applyAlignment="1">
      <alignment horizontal="left" vertical="center"/>
    </xf>
    <xf numFmtId="44" fontId="8" fillId="0" borderId="21" xfId="68" applyNumberFormat="1" applyFont="1" applyFill="1" applyBorder="1" applyAlignment="1">
      <alignment horizontal="center" vertical="center"/>
    </xf>
    <xf numFmtId="44" fontId="8" fillId="0" borderId="22" xfId="68" applyNumberFormat="1" applyFont="1" applyFill="1" applyBorder="1" applyAlignment="1">
      <alignment horizontal="center" vertical="center"/>
    </xf>
    <xf numFmtId="44" fontId="8" fillId="0" borderId="23" xfId="68" applyNumberFormat="1" applyFont="1" applyFill="1" applyBorder="1" applyAlignment="1">
      <alignment horizontal="center" vertical="center"/>
    </xf>
    <xf numFmtId="44" fontId="8" fillId="0" borderId="25" xfId="68" applyNumberFormat="1" applyFont="1" applyFill="1" applyBorder="1" applyAlignment="1">
      <alignment horizontal="center" vertical="center"/>
    </xf>
    <xf numFmtId="44" fontId="8" fillId="0" borderId="0" xfId="68" applyNumberFormat="1" applyFont="1" applyFill="1" applyBorder="1" applyAlignment="1">
      <alignment horizontal="center" vertical="center"/>
    </xf>
    <xf numFmtId="44" fontId="8" fillId="0" borderId="26" xfId="68" applyNumberFormat="1" applyFont="1" applyFill="1" applyBorder="1" applyAlignment="1">
      <alignment horizontal="center" vertical="center"/>
    </xf>
    <xf numFmtId="44" fontId="8" fillId="0" borderId="27" xfId="68" applyNumberFormat="1" applyFont="1" applyFill="1" applyBorder="1" applyAlignment="1">
      <alignment horizontal="center" vertical="center"/>
    </xf>
    <xf numFmtId="44" fontId="8" fillId="0" borderId="28" xfId="68" applyNumberFormat="1" applyFont="1" applyFill="1" applyBorder="1" applyAlignment="1">
      <alignment horizontal="center" vertical="center"/>
    </xf>
    <xf numFmtId="44" fontId="8" fillId="0" borderId="29" xfId="68" applyNumberFormat="1" applyFont="1" applyFill="1" applyBorder="1" applyAlignment="1">
      <alignment horizontal="center" vertical="center"/>
    </xf>
    <xf numFmtId="44" fontId="8" fillId="0" borderId="15" xfId="68" applyNumberFormat="1" applyFont="1" applyFill="1" applyBorder="1" applyAlignment="1">
      <alignment horizontal="left" vertical="center"/>
    </xf>
    <xf numFmtId="44" fontId="8" fillId="0" borderId="17" xfId="68" applyNumberFormat="1" applyFont="1" applyFill="1" applyBorder="1" applyAlignment="1">
      <alignment horizontal="left" vertical="center"/>
    </xf>
    <xf numFmtId="44" fontId="8" fillId="0" borderId="27" xfId="68" applyNumberFormat="1" applyFont="1" applyFill="1" applyBorder="1" applyAlignment="1">
      <alignment vertical="center"/>
    </xf>
    <xf numFmtId="44" fontId="8" fillId="0" borderId="28" xfId="68" applyNumberFormat="1" applyFont="1" applyFill="1" applyBorder="1" applyAlignment="1">
      <alignment vertical="center"/>
    </xf>
    <xf numFmtId="44" fontId="8" fillId="0" borderId="29" xfId="68" applyNumberFormat="1" applyFont="1" applyFill="1" applyBorder="1" applyAlignment="1">
      <alignment vertical="center"/>
    </xf>
    <xf numFmtId="44" fontId="8" fillId="0" borderId="15" xfId="68" applyNumberFormat="1" applyFont="1" applyFill="1" applyBorder="1" applyAlignment="1">
      <alignment vertical="center"/>
    </xf>
    <xf numFmtId="44" fontId="8" fillId="0" borderId="17" xfId="68" applyNumberFormat="1" applyFont="1" applyFill="1" applyBorder="1" applyAlignment="1">
      <alignment vertical="center"/>
    </xf>
    <xf numFmtId="44" fontId="8" fillId="0" borderId="14" xfId="68" applyNumberFormat="1" applyFont="1" applyFill="1" applyBorder="1" applyAlignment="1">
      <alignment vertical="center"/>
    </xf>
  </cellXfs>
  <cellStyles count="59">
    <cellStyle name="Normal" xfId="0"/>
    <cellStyle name="??&amp;O?&amp;H?_x0008_?]_x0006__x0007__x0001__x0001_" xfId="15"/>
    <cellStyle name="_mods hair_media cue 0820" xfId="16"/>
    <cellStyle name="=C:\WINNT\SYSTEM32\COMMAND.COM" xfId="17"/>
    <cellStyle name="20% - 輔色1" xfId="18"/>
    <cellStyle name="20% - 輔色2" xfId="19"/>
    <cellStyle name="20% - 輔色3" xfId="20"/>
    <cellStyle name="20% - 輔色4" xfId="21"/>
    <cellStyle name="20% - 輔色5" xfId="22"/>
    <cellStyle name="20% - 輔色6" xfId="23"/>
    <cellStyle name="40% - 輔色1" xfId="24"/>
    <cellStyle name="40% - 輔色2" xfId="25"/>
    <cellStyle name="40% - 輔色3" xfId="26"/>
    <cellStyle name="40% - 輔色4" xfId="27"/>
    <cellStyle name="40% - 輔色5" xfId="28"/>
    <cellStyle name="40% - 輔色6" xfId="29"/>
    <cellStyle name="60% - 輔色1" xfId="30"/>
    <cellStyle name="60% - 輔色2" xfId="31"/>
    <cellStyle name="60% - 輔色3" xfId="32"/>
    <cellStyle name="60% - 輔色4" xfId="33"/>
    <cellStyle name="60% - 輔色5" xfId="34"/>
    <cellStyle name="60% - 輔色6" xfId="35"/>
    <cellStyle name="no dec" xfId="36"/>
    <cellStyle name="一般 2" xfId="37"/>
    <cellStyle name="一般 3" xfId="38"/>
    <cellStyle name="一般 4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 2" xfId="50"/>
    <cellStyle name="貨幣 3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輸出 2" xfId="69"/>
    <cellStyle name="檢查儲存格" xfId="70"/>
    <cellStyle name="壞" xfId="71"/>
    <cellStyle name="警告文字" xfId="72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762000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38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4"/>
        <xdr:cNvSpPr>
          <a:spLocks/>
        </xdr:cNvSpPr>
      </xdr:nvSpPr>
      <xdr:spPr>
        <a:xfrm>
          <a:off x="9877425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752475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38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38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2"/>
        <xdr:cNvSpPr>
          <a:spLocks/>
        </xdr:cNvSpPr>
      </xdr:nvSpPr>
      <xdr:spPr>
        <a:xfrm>
          <a:off x="9324975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904875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95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2"/>
        <xdr:cNvSpPr>
          <a:spLocks/>
        </xdr:cNvSpPr>
      </xdr:nvSpPr>
      <xdr:spPr>
        <a:xfrm>
          <a:off x="10868025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895350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95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1390650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95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2"/>
        <xdr:cNvSpPr>
          <a:spLocks/>
        </xdr:cNvSpPr>
      </xdr:nvSpPr>
      <xdr:spPr>
        <a:xfrm>
          <a:off x="8763000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1381125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95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38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2"/>
        <xdr:cNvSpPr>
          <a:spLocks/>
        </xdr:cNvSpPr>
      </xdr:nvSpPr>
      <xdr:spPr>
        <a:xfrm>
          <a:off x="9324975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26384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933450</xdr:colOff>
      <xdr:row>7</xdr:row>
      <xdr:rowOff>152400</xdr:rowOff>
    </xdr:from>
    <xdr:ext cx="190500" cy="942975"/>
    <xdr:sp>
      <xdr:nvSpPr>
        <xdr:cNvPr id="2" name="矩形 2"/>
        <xdr:cNvSpPr>
          <a:spLocks/>
        </xdr:cNvSpPr>
      </xdr:nvSpPr>
      <xdr:spPr>
        <a:xfrm>
          <a:off x="10763250" y="475297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0</xdr:row>
      <xdr:rowOff>161925</xdr:rowOff>
    </xdr:from>
    <xdr:to>
      <xdr:col>3</xdr:col>
      <xdr:colOff>1314450</xdr:colOff>
      <xdr:row>0</xdr:row>
      <xdr:rowOff>1962150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61925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-2552-1666*1576" TargetMode="External" /><Relationship Id="rId2" Type="http://schemas.openxmlformats.org/officeDocument/2006/relationships/hyperlink" Target="tel:02-2552-1666*1576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2-2552-1666*1576" TargetMode="External" /><Relationship Id="rId2" Type="http://schemas.openxmlformats.org/officeDocument/2006/relationships/hyperlink" Target="tel:02-2552-1666*1576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el:02-2552-1666*1576" TargetMode="External" /><Relationship Id="rId2" Type="http://schemas.openxmlformats.org/officeDocument/2006/relationships/hyperlink" Target="tel:02-2552-1666*1576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02-2552-1666*1576" TargetMode="External" /><Relationship Id="rId2" Type="http://schemas.openxmlformats.org/officeDocument/2006/relationships/hyperlink" Target="tel:02-2552-1666*1576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33"/>
  <sheetViews>
    <sheetView tabSelected="1" view="pageBreakPreview" zoomScale="70" zoomScaleSheetLayoutView="70" zoomScalePageLayoutView="0" workbookViewId="0" topLeftCell="A7">
      <selection activeCell="H18" sqref="H18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8.875" style="1" bestFit="1" customWidth="1"/>
    <col min="4" max="4" width="51.25390625" style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101</v>
      </c>
      <c r="F3" s="56"/>
      <c r="G3" s="56"/>
      <c r="H3" s="56"/>
      <c r="I3" s="56"/>
      <c r="J3" s="56"/>
    </row>
    <row r="4" spans="2:10" ht="30" customHeight="1">
      <c r="B4" s="56" t="s">
        <v>109</v>
      </c>
      <c r="C4" s="56"/>
      <c r="D4" s="56"/>
      <c r="E4" s="56" t="s">
        <v>102</v>
      </c>
      <c r="F4" s="56"/>
      <c r="G4" s="56"/>
      <c r="H4" s="56"/>
      <c r="I4" s="56"/>
      <c r="J4" s="56"/>
    </row>
    <row r="5" spans="2:10" ht="30" customHeight="1">
      <c r="B5" s="57" t="s">
        <v>107</v>
      </c>
      <c r="C5" s="58"/>
      <c r="D5" s="58"/>
      <c r="E5" s="56" t="s">
        <v>103</v>
      </c>
      <c r="F5" s="56"/>
      <c r="G5" s="56"/>
      <c r="H5" s="56"/>
      <c r="I5" s="56"/>
      <c r="J5" s="56"/>
    </row>
    <row r="6" spans="2:10" ht="30" customHeight="1">
      <c r="B6" s="57" t="s">
        <v>108</v>
      </c>
      <c r="C6" s="58"/>
      <c r="D6" s="58"/>
      <c r="E6" s="56" t="s">
        <v>104</v>
      </c>
      <c r="F6" s="56"/>
      <c r="G6" s="56"/>
      <c r="H6" s="56"/>
      <c r="I6" s="56"/>
      <c r="J6" s="56"/>
    </row>
    <row r="7" spans="2:10" ht="30" customHeight="1">
      <c r="B7" s="62" t="s">
        <v>106</v>
      </c>
      <c r="C7" s="63"/>
      <c r="D7" s="64"/>
      <c r="E7" s="65" t="s">
        <v>105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69"/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43" t="s">
        <v>247</v>
      </c>
      <c r="D11" s="44" t="s">
        <v>248</v>
      </c>
      <c r="E11" s="27" t="s">
        <v>51</v>
      </c>
      <c r="F11" s="46">
        <v>780</v>
      </c>
      <c r="G11" s="47">
        <v>599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43" t="s">
        <v>249</v>
      </c>
      <c r="D12" s="44" t="s">
        <v>250</v>
      </c>
      <c r="E12" s="27" t="s">
        <v>51</v>
      </c>
      <c r="F12" s="46">
        <v>780</v>
      </c>
      <c r="G12" s="47">
        <v>599</v>
      </c>
      <c r="H12" s="7"/>
      <c r="I12" s="2"/>
      <c r="J12" s="17">
        <f aca="true" t="shared" si="0" ref="J12:J25">G12*H12</f>
        <v>0</v>
      </c>
    </row>
    <row r="13" spans="2:10" ht="30" customHeight="1">
      <c r="B13" s="7">
        <v>3</v>
      </c>
      <c r="C13" s="43" t="s">
        <v>82</v>
      </c>
      <c r="D13" s="44" t="s">
        <v>162</v>
      </c>
      <c r="E13" s="14" t="s">
        <v>51</v>
      </c>
      <c r="F13" s="46">
        <v>780</v>
      </c>
      <c r="G13" s="46">
        <v>599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23" t="s">
        <v>88</v>
      </c>
      <c r="D14" s="24" t="s">
        <v>194</v>
      </c>
      <c r="E14" s="14" t="s">
        <v>51</v>
      </c>
      <c r="F14" s="38">
        <v>360</v>
      </c>
      <c r="G14" s="38">
        <v>199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8" t="s">
        <v>89</v>
      </c>
      <c r="D15" s="18" t="s">
        <v>195</v>
      </c>
      <c r="E15" s="14" t="s">
        <v>51</v>
      </c>
      <c r="F15" s="38">
        <v>360</v>
      </c>
      <c r="G15" s="38">
        <v>199</v>
      </c>
      <c r="H15" s="7"/>
      <c r="I15" s="2"/>
      <c r="J15" s="17">
        <f>G14*H15</f>
        <v>0</v>
      </c>
    </row>
    <row r="16" spans="2:10" ht="30" customHeight="1">
      <c r="B16" s="7">
        <v>6</v>
      </c>
      <c r="C16" s="36" t="s">
        <v>99</v>
      </c>
      <c r="D16" s="37" t="s">
        <v>127</v>
      </c>
      <c r="E16" s="14" t="s">
        <v>22</v>
      </c>
      <c r="F16" s="38">
        <v>399</v>
      </c>
      <c r="G16" s="38">
        <v>198</v>
      </c>
      <c r="H16" s="7"/>
      <c r="I16" s="2"/>
      <c r="J16" s="17">
        <f>G15*H16</f>
        <v>0</v>
      </c>
    </row>
    <row r="17" spans="2:10" ht="30" customHeight="1">
      <c r="B17" s="7">
        <v>7</v>
      </c>
      <c r="C17" s="36" t="s">
        <v>3</v>
      </c>
      <c r="D17" s="37" t="s">
        <v>128</v>
      </c>
      <c r="E17" s="14" t="s">
        <v>22</v>
      </c>
      <c r="F17" s="38">
        <v>399</v>
      </c>
      <c r="G17" s="38">
        <v>198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37" t="s">
        <v>100</v>
      </c>
      <c r="D18" s="37" t="s">
        <v>129</v>
      </c>
      <c r="E18" s="14" t="s">
        <v>21</v>
      </c>
      <c r="F18" s="38">
        <v>275</v>
      </c>
      <c r="G18" s="38">
        <v>245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8" t="s">
        <v>258</v>
      </c>
      <c r="D19" s="2" t="s">
        <v>259</v>
      </c>
      <c r="E19" s="14" t="s">
        <v>260</v>
      </c>
      <c r="F19" s="3">
        <v>120</v>
      </c>
      <c r="G19" s="3">
        <v>90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8" t="s">
        <v>261</v>
      </c>
      <c r="D20" s="2" t="s">
        <v>262</v>
      </c>
      <c r="E20" s="14" t="s">
        <v>260</v>
      </c>
      <c r="F20" s="3">
        <v>150</v>
      </c>
      <c r="G20" s="3">
        <v>93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8" t="s">
        <v>263</v>
      </c>
      <c r="D21" s="2" t="s">
        <v>264</v>
      </c>
      <c r="E21" s="14" t="s">
        <v>260</v>
      </c>
      <c r="F21" s="3">
        <v>150</v>
      </c>
      <c r="G21" s="3">
        <v>93</v>
      </c>
      <c r="H21" s="7"/>
      <c r="I21" s="2"/>
      <c r="J21" s="17">
        <f t="shared" si="0"/>
        <v>0</v>
      </c>
    </row>
    <row r="22" spans="2:10" ht="30" customHeight="1">
      <c r="B22" s="7">
        <v>12</v>
      </c>
      <c r="C22" s="2"/>
      <c r="D22" s="2"/>
      <c r="E22" s="14"/>
      <c r="F22" s="3"/>
      <c r="G22" s="3"/>
      <c r="H22" s="7"/>
      <c r="I22" s="2"/>
      <c r="J22" s="17">
        <f t="shared" si="0"/>
        <v>0</v>
      </c>
    </row>
    <row r="23" spans="2:10" ht="30" customHeight="1">
      <c r="B23" s="7">
        <v>13</v>
      </c>
      <c r="C23" s="8"/>
      <c r="D23" s="2"/>
      <c r="E23" s="14"/>
      <c r="F23" s="3"/>
      <c r="G23" s="3"/>
      <c r="H23" s="7"/>
      <c r="I23" s="2"/>
      <c r="J23" s="17">
        <f t="shared" si="0"/>
        <v>0</v>
      </c>
    </row>
    <row r="24" spans="2:10" ht="30" customHeight="1">
      <c r="B24" s="7">
        <v>14</v>
      </c>
      <c r="C24" s="2"/>
      <c r="D24" s="2"/>
      <c r="E24" s="14"/>
      <c r="F24" s="3"/>
      <c r="G24" s="3"/>
      <c r="H24" s="7"/>
      <c r="I24" s="2"/>
      <c r="J24" s="17">
        <f t="shared" si="0"/>
        <v>0</v>
      </c>
    </row>
    <row r="25" spans="2:10" ht="30" customHeight="1">
      <c r="B25" s="7">
        <v>15</v>
      </c>
      <c r="C25" s="8"/>
      <c r="D25" s="2"/>
      <c r="E25" s="14"/>
      <c r="F25" s="3"/>
      <c r="G25" s="3"/>
      <c r="H25" s="7"/>
      <c r="I25" s="2"/>
      <c r="J25" s="17">
        <f t="shared" si="0"/>
        <v>0</v>
      </c>
    </row>
    <row r="26" spans="2:10" ht="30" customHeight="1">
      <c r="B26" s="56"/>
      <c r="C26" s="56"/>
      <c r="D26" s="56"/>
      <c r="E26" s="56"/>
      <c r="F26" s="56"/>
      <c r="G26" s="3"/>
      <c r="H26" s="7"/>
      <c r="I26" s="2"/>
      <c r="J26" s="17"/>
    </row>
    <row r="27" spans="2:10" ht="30" customHeight="1">
      <c r="B27" s="56" t="s">
        <v>98</v>
      </c>
      <c r="C27" s="56"/>
      <c r="D27" s="56"/>
      <c r="E27" s="56"/>
      <c r="F27" s="56"/>
      <c r="G27" s="56"/>
      <c r="H27" s="56"/>
      <c r="I27" s="2" t="s">
        <v>1</v>
      </c>
      <c r="J27" s="17">
        <f>SUM(J11:J25)</f>
        <v>0</v>
      </c>
    </row>
    <row r="28" spans="2:10" ht="30" customHeight="1">
      <c r="B28" s="59" t="s">
        <v>246</v>
      </c>
      <c r="C28" s="60"/>
      <c r="D28" s="60"/>
      <c r="E28" s="60"/>
      <c r="F28" s="61"/>
      <c r="G28" s="72"/>
      <c r="H28" s="73"/>
      <c r="I28" s="73"/>
      <c r="J28" s="74"/>
    </row>
    <row r="29" spans="2:10" ht="30" customHeight="1">
      <c r="B29" s="59" t="s">
        <v>245</v>
      </c>
      <c r="C29" s="60"/>
      <c r="D29" s="60"/>
      <c r="E29" s="60"/>
      <c r="F29" s="61"/>
      <c r="G29" s="75"/>
      <c r="H29" s="76"/>
      <c r="I29" s="76"/>
      <c r="J29" s="77"/>
    </row>
    <row r="30" spans="2:10" ht="30" customHeight="1">
      <c r="B30" s="59" t="s">
        <v>214</v>
      </c>
      <c r="C30" s="60"/>
      <c r="D30" s="60"/>
      <c r="E30" s="60"/>
      <c r="F30" s="61"/>
      <c r="G30" s="75"/>
      <c r="H30" s="76"/>
      <c r="I30" s="76"/>
      <c r="J30" s="77"/>
    </row>
    <row r="31" spans="2:10" ht="30" customHeight="1">
      <c r="B31" s="59" t="s">
        <v>213</v>
      </c>
      <c r="C31" s="60"/>
      <c r="D31" s="60"/>
      <c r="E31" s="60"/>
      <c r="F31" s="61"/>
      <c r="G31" s="75"/>
      <c r="H31" s="76"/>
      <c r="I31" s="76"/>
      <c r="J31" s="77"/>
    </row>
    <row r="32" spans="2:10" ht="30" customHeight="1">
      <c r="B32" s="81" t="s">
        <v>215</v>
      </c>
      <c r="C32" s="82"/>
      <c r="D32" s="82"/>
      <c r="E32" s="82"/>
      <c r="F32" s="49"/>
      <c r="G32" s="78"/>
      <c r="H32" s="79"/>
      <c r="I32" s="79"/>
      <c r="J32" s="80"/>
    </row>
    <row r="33" spans="7:10" ht="16.5">
      <c r="G33" s="68"/>
      <c r="H33" s="68"/>
      <c r="I33" s="68"/>
      <c r="J33" s="68"/>
    </row>
  </sheetData>
  <sheetProtection selectLockedCells="1" selectUnlockedCells="1"/>
  <mergeCells count="23">
    <mergeCell ref="G33:J33"/>
    <mergeCell ref="B26:F26"/>
    <mergeCell ref="B27:H27"/>
    <mergeCell ref="E8:J8"/>
    <mergeCell ref="G28:J32"/>
    <mergeCell ref="B30:F30"/>
    <mergeCell ref="B32:F32"/>
    <mergeCell ref="B31:F31"/>
    <mergeCell ref="B6:D6"/>
    <mergeCell ref="B28:F28"/>
    <mergeCell ref="B29:F29"/>
    <mergeCell ref="B7:D7"/>
    <mergeCell ref="E7:J7"/>
    <mergeCell ref="E6:J6"/>
    <mergeCell ref="B1:J1"/>
    <mergeCell ref="E5:J5"/>
    <mergeCell ref="B5:D5"/>
    <mergeCell ref="B2:D2"/>
    <mergeCell ref="B3:D3"/>
    <mergeCell ref="B4:D4"/>
    <mergeCell ref="E2:J2"/>
    <mergeCell ref="E3:J3"/>
    <mergeCell ref="E4:J4"/>
  </mergeCells>
  <conditionalFormatting sqref="C11:C15">
    <cfRule type="duplicateValues" priority="90" dxfId="0" stopIfTrue="1">
      <formula>AND(COUNTIF($C$11:$C$15,C11)&gt;1,NOT(ISBLANK(C11)))</formula>
    </cfRule>
  </conditionalFormatting>
  <conditionalFormatting sqref="C11:C15">
    <cfRule type="duplicateValues" priority="91" dxfId="4" stopIfTrue="1">
      <formula>AND(COUNTIF($C$11:$C$15,C11)&gt;1,NOT(ISBLANK(C11)))</formula>
    </cfRule>
  </conditionalFormatting>
  <conditionalFormatting sqref="C14:C15">
    <cfRule type="duplicateValues" priority="92" dxfId="0" stopIfTrue="1">
      <formula>AND(COUNTIF($C$14:$C$15,C14)&gt;1,NOT(ISBLANK(C14)))</formula>
    </cfRule>
  </conditionalFormatting>
  <conditionalFormatting sqref="C14">
    <cfRule type="duplicateValues" priority="85" dxfId="0" stopIfTrue="1">
      <formula>AND(COUNTIF($C$14:$C$14,C14)&gt;1,NOT(ISBLANK(C14)))</formula>
    </cfRule>
  </conditionalFormatting>
  <conditionalFormatting sqref="C14">
    <cfRule type="duplicateValues" priority="86" dxfId="4" stopIfTrue="1">
      <formula>AND(COUNTIF($C$14:$C$14,C14)&gt;1,NOT(ISBLANK(C14)))</formula>
    </cfRule>
  </conditionalFormatting>
  <conditionalFormatting sqref="C15">
    <cfRule type="duplicateValues" priority="63" dxfId="0" stopIfTrue="1">
      <formula>AND(COUNTIF($C$15:$C$15,C15)&gt;1,NOT(ISBLANK(C15)))</formula>
    </cfRule>
  </conditionalFormatting>
  <conditionalFormatting sqref="C15">
    <cfRule type="duplicateValues" priority="64" dxfId="4" stopIfTrue="1">
      <formula>AND(COUNTIF($C$15:$C$15,C15)&gt;1,NOT(ISBLANK(C15)))</formula>
    </cfRule>
  </conditionalFormatting>
  <conditionalFormatting sqref="C14">
    <cfRule type="duplicateValues" priority="56" dxfId="0" stopIfTrue="1">
      <formula>AND(COUNTIF($C$14:$C$14,C14)&gt;1,NOT(ISBLANK(C14)))</formula>
    </cfRule>
  </conditionalFormatting>
  <conditionalFormatting sqref="C14">
    <cfRule type="duplicateValues" priority="57" dxfId="4" stopIfTrue="1">
      <formula>AND(COUNTIF($C$14:$C$14,C14)&gt;1,NOT(ISBLANK(C14)))</formula>
    </cfRule>
  </conditionalFormatting>
  <conditionalFormatting sqref="C15">
    <cfRule type="duplicateValues" priority="53" dxfId="0" stopIfTrue="1">
      <formula>AND(COUNTIF($C$15:$C$15,C15)&gt;1,NOT(ISBLANK(C15)))</formula>
    </cfRule>
  </conditionalFormatting>
  <conditionalFormatting sqref="C15">
    <cfRule type="duplicateValues" priority="54" dxfId="4" stopIfTrue="1">
      <formula>AND(COUNTIF($C$15:$C$15,C15)&gt;1,NOT(ISBLANK(C15)))</formula>
    </cfRule>
  </conditionalFormatting>
  <conditionalFormatting sqref="C15">
    <cfRule type="duplicateValues" priority="55" dxfId="0" stopIfTrue="1">
      <formula>AND(COUNTIF($C$15:$C$15,C15)&gt;1,NOT(ISBLANK(C15)))</formula>
    </cfRule>
  </conditionalFormatting>
  <conditionalFormatting sqref="C13">
    <cfRule type="duplicateValues" priority="44" dxfId="0" stopIfTrue="1">
      <formula>AND(COUNTIF($C$13:$C$13,C13)&gt;1,NOT(ISBLANK(C13)))</formula>
    </cfRule>
  </conditionalFormatting>
  <conditionalFormatting sqref="C13">
    <cfRule type="duplicateValues" priority="45" dxfId="4" stopIfTrue="1">
      <formula>AND(COUNTIF($C$13:$C$13,C13)&gt;1,NOT(ISBLANK(C13)))</formula>
    </cfRule>
  </conditionalFormatting>
  <conditionalFormatting sqref="C13:C14">
    <cfRule type="duplicateValues" priority="108" dxfId="0" stopIfTrue="1">
      <formula>AND(COUNTIF($C$13:$C$14,C13)&gt;1,NOT(ISBLANK(C13)))</formula>
    </cfRule>
  </conditionalFormatting>
  <conditionalFormatting sqref="C13:C14">
    <cfRule type="duplicateValues" priority="110" dxfId="4" stopIfTrue="1">
      <formula>AND(COUNTIF($C$13:$C$14,C13)&gt;1,NOT(ISBLANK(C13)))</formula>
    </cfRule>
  </conditionalFormatting>
  <conditionalFormatting sqref="D17:D18">
    <cfRule type="containsText" priority="32" dxfId="7" operator="containsText" text="無調味">
      <formula>NOT(ISERROR(SEARCH("無調味",D17)))</formula>
    </cfRule>
  </conditionalFormatting>
  <conditionalFormatting sqref="D17:D18">
    <cfRule type="duplicateValues" priority="33" dxfId="0">
      <formula>AND(COUNTIF($D$17:$D$18,D17)&gt;1,NOT(ISBLANK(D17)))</formula>
    </cfRule>
  </conditionalFormatting>
  <conditionalFormatting sqref="C17:C18">
    <cfRule type="duplicateValues" priority="34" dxfId="0" stopIfTrue="1">
      <formula>AND(COUNTIF($C$17:$C$18,C17)&gt;1,NOT(ISBLANK(C17)))</formula>
    </cfRule>
  </conditionalFormatting>
  <conditionalFormatting sqref="C17:C18">
    <cfRule type="duplicateValues" priority="35" dxfId="4" stopIfTrue="1">
      <formula>AND(COUNTIF($C$17:$C$18,C17)&gt;1,NOT(ISBLANK(C17)))</formula>
    </cfRule>
  </conditionalFormatting>
  <conditionalFormatting sqref="D17:D18">
    <cfRule type="duplicateValues" priority="36" dxfId="0">
      <formula>AND(COUNTIF($D$17:$D$18,D17)&gt;1,NOT(ISBLANK(D17)))</formula>
    </cfRule>
  </conditionalFormatting>
  <conditionalFormatting sqref="D17:D18">
    <cfRule type="duplicateValues" priority="37" dxfId="0">
      <formula>AND(COUNTIF($D$17:$D$18,D17)&gt;1,NOT(ISBLANK(D17)))</formula>
    </cfRule>
  </conditionalFormatting>
  <conditionalFormatting sqref="D17:D18">
    <cfRule type="duplicateValues" priority="38" dxfId="0">
      <formula>AND(COUNTIF($D$17:$D$18,D17)&gt;1,NOT(ISBLANK(D17)))</formula>
    </cfRule>
  </conditionalFormatting>
  <conditionalFormatting sqref="C11:C12">
    <cfRule type="duplicateValues" priority="23" dxfId="0" stopIfTrue="1">
      <formula>AND(COUNTIF($C$11:$C$12,C11)&gt;1,NOT(ISBLANK(C11)))</formula>
    </cfRule>
  </conditionalFormatting>
  <conditionalFormatting sqref="C11">
    <cfRule type="duplicateValues" priority="21" dxfId="0" stopIfTrue="1">
      <formula>AND(COUNTIF($C$11:$C$11,C11)&gt;1,NOT(ISBLANK(C11)))</formula>
    </cfRule>
  </conditionalFormatting>
  <conditionalFormatting sqref="C11">
    <cfRule type="duplicateValues" priority="22" dxfId="4" stopIfTrue="1">
      <formula>AND(COUNTIF($C$11:$C$11,C11)&gt;1,NOT(ISBLANK(C11)))</formula>
    </cfRule>
  </conditionalFormatting>
  <conditionalFormatting sqref="C12">
    <cfRule type="duplicateValues" priority="19" dxfId="0" stopIfTrue="1">
      <formula>AND(COUNTIF($C$12:$C$12,C12)&gt;1,NOT(ISBLANK(C12)))</formula>
    </cfRule>
  </conditionalFormatting>
  <conditionalFormatting sqref="C12">
    <cfRule type="duplicateValues" priority="20" dxfId="4" stopIfTrue="1">
      <formula>AND(COUNTIF($C$12:$C$12,C12)&gt;1,NOT(ISBLANK(C12)))</formula>
    </cfRule>
  </conditionalFormatting>
  <conditionalFormatting sqref="C11">
    <cfRule type="duplicateValues" priority="17" dxfId="0" stopIfTrue="1">
      <formula>AND(COUNTIF($C$11:$C$11,C11)&gt;1,NOT(ISBLANK(C11)))</formula>
    </cfRule>
  </conditionalFormatting>
  <conditionalFormatting sqref="C11">
    <cfRule type="duplicateValues" priority="18" dxfId="4" stopIfTrue="1">
      <formula>AND(COUNTIF($C$11:$C$11,C11)&gt;1,NOT(ISBLANK(C11)))</formula>
    </cfRule>
  </conditionalFormatting>
  <conditionalFormatting sqref="C12">
    <cfRule type="duplicateValues" priority="14" dxfId="0" stopIfTrue="1">
      <formula>AND(COUNTIF($C$12:$C$12,C12)&gt;1,NOT(ISBLANK(C12)))</formula>
    </cfRule>
  </conditionalFormatting>
  <conditionalFormatting sqref="C12">
    <cfRule type="duplicateValues" priority="15" dxfId="4" stopIfTrue="1">
      <formula>AND(COUNTIF($C$12:$C$12,C12)&gt;1,NOT(ISBLANK(C12)))</formula>
    </cfRule>
  </conditionalFormatting>
  <conditionalFormatting sqref="C12">
    <cfRule type="duplicateValues" priority="16" dxfId="0" stopIfTrue="1">
      <formula>AND(COUNTIF($C$12:$C$12,C12)&gt;1,NOT(ISBLANK(C12)))</formula>
    </cfRule>
  </conditionalFormatting>
  <conditionalFormatting sqref="C11">
    <cfRule type="duplicateValues" priority="24" dxfId="0" stopIfTrue="1">
      <formula>AND(COUNTIF($C$11:$C$11,C11)&gt;1,NOT(ISBLANK(C11)))</formula>
    </cfRule>
  </conditionalFormatting>
  <conditionalFormatting sqref="C11">
    <cfRule type="duplicateValues" priority="25" dxfId="4" stopIfTrue="1">
      <formula>AND(COUNTIF($C$11:$C$11,C11)&gt;1,NOT(ISBLANK(C11)))</formula>
    </cfRule>
  </conditionalFormatting>
  <conditionalFormatting sqref="D14:D15">
    <cfRule type="containsText" priority="7" dxfId="7" operator="containsText" text="無調味">
      <formula>NOT(ISERROR(SEARCH("無調味",D14)))</formula>
    </cfRule>
  </conditionalFormatting>
  <conditionalFormatting sqref="D14:D15">
    <cfRule type="duplicateValues" priority="8" dxfId="0">
      <formula>AND(COUNTIF($D$14:$D$15,D14)&gt;1,NOT(ISBLANK(D14)))</formula>
    </cfRule>
  </conditionalFormatting>
  <conditionalFormatting sqref="C14:C15">
    <cfRule type="duplicateValues" priority="9" dxfId="0" stopIfTrue="1">
      <formula>AND(COUNTIF($C$14:$C$15,C14)&gt;1,NOT(ISBLANK(C14)))</formula>
    </cfRule>
  </conditionalFormatting>
  <conditionalFormatting sqref="C14:C15">
    <cfRule type="duplicateValues" priority="10" dxfId="4" stopIfTrue="1">
      <formula>AND(COUNTIF($C$14:$C$15,C14)&gt;1,NOT(ISBLANK(C14)))</formula>
    </cfRule>
  </conditionalFormatting>
  <conditionalFormatting sqref="D14:D15">
    <cfRule type="duplicateValues" priority="11" dxfId="0">
      <formula>AND(COUNTIF($D$14:$D$15,D14)&gt;1,NOT(ISBLANK(D14)))</formula>
    </cfRule>
  </conditionalFormatting>
  <conditionalFormatting sqref="D14:D15">
    <cfRule type="duplicateValues" priority="12" dxfId="0">
      <formula>AND(COUNTIF($D$14:$D$15,D14)&gt;1,NOT(ISBLANK(D14)))</formula>
    </cfRule>
  </conditionalFormatting>
  <conditionalFormatting sqref="D14:D15">
    <cfRule type="duplicateValues" priority="13" dxfId="0">
      <formula>AND(COUNTIF($D$14:$D$15,D14)&gt;1,NOT(ISBLANK(D14)))</formula>
    </cfRule>
  </conditionalFormatting>
  <conditionalFormatting sqref="C16:C18">
    <cfRule type="duplicateValues" priority="3" dxfId="0" stopIfTrue="1">
      <formula>AND(COUNTIF($C$16:$C$18,C16)&gt;1,NOT(ISBLANK(C16)))</formula>
    </cfRule>
  </conditionalFormatting>
  <conditionalFormatting sqref="C16:C18">
    <cfRule type="duplicateValues" priority="4" dxfId="4" stopIfTrue="1">
      <formula>AND(COUNTIF($C$16:$C$18,C16)&gt;1,NOT(ISBLANK(C16)))</formula>
    </cfRule>
  </conditionalFormatting>
  <conditionalFormatting sqref="C18">
    <cfRule type="duplicateValues" priority="1" dxfId="0" stopIfTrue="1">
      <formula>AND(COUNTIF($C$18:$C$18,C18)&gt;1,NOT(ISBLANK(C18)))</formula>
    </cfRule>
  </conditionalFormatting>
  <conditionalFormatting sqref="C18">
    <cfRule type="duplicateValues" priority="2" dxfId="4" stopIfTrue="1">
      <formula>AND(COUNTIF($C$18:$C$18,C18)&gt;1,NOT(ISBLANK(C18)))</formula>
    </cfRule>
  </conditionalFormatting>
  <conditionalFormatting sqref="C18">
    <cfRule type="duplicateValues" priority="5" dxfId="0" stopIfTrue="1">
      <formula>AND(COUNTIF($C$18:$C$18,C18)&gt;1,NOT(ISBLANK(C18)))</formula>
    </cfRule>
  </conditionalFormatting>
  <conditionalFormatting sqref="C18">
    <cfRule type="duplicateValues" priority="6" dxfId="4" stopIfTrue="1">
      <formula>AND(COUNTIF($C$18:$C$18,C18)&gt;1,NOT(ISBLANK(C18)))</formula>
    </cfRule>
  </conditionalFormatting>
  <hyperlinks>
    <hyperlink ref="B5" r:id="rId1" display="TEL:02-2552-1666*1576 "/>
    <hyperlink ref="B6" r:id="rId2" display="TEL:02-2552-1666*1576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view="pageBreakPreview" zoomScale="70" zoomScaleSheetLayoutView="70" zoomScalePageLayoutView="0" workbookViewId="0" topLeftCell="A7">
      <selection activeCell="B29" sqref="B29:F29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1.625" style="1" customWidth="1"/>
    <col min="4" max="4" width="51.25390625" style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101</v>
      </c>
      <c r="F3" s="56"/>
      <c r="G3" s="56"/>
      <c r="H3" s="56"/>
      <c r="I3" s="56"/>
      <c r="J3" s="56"/>
    </row>
    <row r="4" spans="2:10" ht="30" customHeight="1">
      <c r="B4" s="56" t="s">
        <v>109</v>
      </c>
      <c r="C4" s="56"/>
      <c r="D4" s="56"/>
      <c r="E4" s="56" t="s">
        <v>102</v>
      </c>
      <c r="F4" s="56"/>
      <c r="G4" s="56"/>
      <c r="H4" s="56"/>
      <c r="I4" s="56"/>
      <c r="J4" s="56"/>
    </row>
    <row r="5" spans="2:10" ht="30" customHeight="1">
      <c r="B5" s="57" t="s">
        <v>107</v>
      </c>
      <c r="C5" s="58"/>
      <c r="D5" s="58"/>
      <c r="E5" s="56" t="s">
        <v>103</v>
      </c>
      <c r="F5" s="56"/>
      <c r="G5" s="56"/>
      <c r="H5" s="56"/>
      <c r="I5" s="56"/>
      <c r="J5" s="56"/>
    </row>
    <row r="6" spans="2:10" ht="30" customHeight="1">
      <c r="B6" s="57" t="s">
        <v>108</v>
      </c>
      <c r="C6" s="58"/>
      <c r="D6" s="58"/>
      <c r="E6" s="56" t="s">
        <v>104</v>
      </c>
      <c r="F6" s="56"/>
      <c r="G6" s="56"/>
      <c r="H6" s="56"/>
      <c r="I6" s="56"/>
      <c r="J6" s="56"/>
    </row>
    <row r="7" spans="2:10" ht="30" customHeight="1">
      <c r="B7" s="62" t="s">
        <v>106</v>
      </c>
      <c r="C7" s="63"/>
      <c r="D7" s="64"/>
      <c r="E7" s="65" t="s">
        <v>105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50"/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18" t="s">
        <v>26</v>
      </c>
      <c r="D11" s="18" t="s">
        <v>140</v>
      </c>
      <c r="E11" s="14" t="s">
        <v>21</v>
      </c>
      <c r="F11" s="38">
        <v>210</v>
      </c>
      <c r="G11" s="38">
        <v>147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18" t="s">
        <v>27</v>
      </c>
      <c r="D12" s="18" t="s">
        <v>141</v>
      </c>
      <c r="E12" s="14" t="s">
        <v>21</v>
      </c>
      <c r="F12" s="38">
        <v>210</v>
      </c>
      <c r="G12" s="38">
        <v>147</v>
      </c>
      <c r="H12" s="7"/>
      <c r="I12" s="2"/>
      <c r="J12" s="17">
        <f aca="true" t="shared" si="0" ref="J12:J26">G12*H12</f>
        <v>0</v>
      </c>
    </row>
    <row r="13" spans="2:10" ht="30" customHeight="1">
      <c r="B13" s="7">
        <v>3</v>
      </c>
      <c r="C13" s="18" t="s">
        <v>28</v>
      </c>
      <c r="D13" s="18" t="s">
        <v>142</v>
      </c>
      <c r="E13" s="14" t="s">
        <v>21</v>
      </c>
      <c r="F13" s="38">
        <v>210</v>
      </c>
      <c r="G13" s="38">
        <v>147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18" t="s">
        <v>29</v>
      </c>
      <c r="D14" s="18" t="s">
        <v>143</v>
      </c>
      <c r="E14" s="14" t="s">
        <v>21</v>
      </c>
      <c r="F14" s="38">
        <v>210</v>
      </c>
      <c r="G14" s="38">
        <v>147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9" t="s">
        <v>30</v>
      </c>
      <c r="D15" s="18" t="s">
        <v>144</v>
      </c>
      <c r="E15" s="14" t="s">
        <v>21</v>
      </c>
      <c r="F15" s="38">
        <v>233</v>
      </c>
      <c r="G15" s="38">
        <v>145</v>
      </c>
      <c r="H15" s="7"/>
      <c r="I15" s="2"/>
      <c r="J15" s="17">
        <f t="shared" si="0"/>
        <v>0</v>
      </c>
    </row>
    <row r="16" spans="2:10" ht="30" customHeight="1">
      <c r="B16" s="7">
        <v>6</v>
      </c>
      <c r="C16" s="18" t="s">
        <v>31</v>
      </c>
      <c r="D16" s="18" t="s">
        <v>145</v>
      </c>
      <c r="E16" s="14" t="s">
        <v>21</v>
      </c>
      <c r="F16" s="38">
        <v>1280</v>
      </c>
      <c r="G16" s="38">
        <v>896</v>
      </c>
      <c r="H16" s="7"/>
      <c r="I16" s="2"/>
      <c r="J16" s="17">
        <f t="shared" si="0"/>
        <v>0</v>
      </c>
    </row>
    <row r="17" spans="2:10" ht="30" customHeight="1">
      <c r="B17" s="7">
        <v>7</v>
      </c>
      <c r="C17" s="18" t="s">
        <v>32</v>
      </c>
      <c r="D17" s="18" t="s">
        <v>146</v>
      </c>
      <c r="E17" s="14" t="s">
        <v>21</v>
      </c>
      <c r="F17" s="38">
        <v>1380</v>
      </c>
      <c r="G17" s="38">
        <v>998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19" t="s">
        <v>33</v>
      </c>
      <c r="D18" s="18" t="s">
        <v>147</v>
      </c>
      <c r="E18" s="14" t="s">
        <v>21</v>
      </c>
      <c r="F18" s="38">
        <v>780</v>
      </c>
      <c r="G18" s="38">
        <v>546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18" t="s">
        <v>34</v>
      </c>
      <c r="D19" s="18" t="s">
        <v>148</v>
      </c>
      <c r="E19" s="14" t="s">
        <v>21</v>
      </c>
      <c r="F19" s="38">
        <v>1380</v>
      </c>
      <c r="G19" s="38">
        <v>998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18" t="s">
        <v>35</v>
      </c>
      <c r="D20" s="18" t="s">
        <v>149</v>
      </c>
      <c r="E20" s="14" t="s">
        <v>39</v>
      </c>
      <c r="F20" s="38">
        <v>1175</v>
      </c>
      <c r="G20" s="38">
        <v>780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18" t="s">
        <v>36</v>
      </c>
      <c r="D21" s="18" t="s">
        <v>150</v>
      </c>
      <c r="E21" s="14" t="s">
        <v>21</v>
      </c>
      <c r="F21" s="38">
        <v>499</v>
      </c>
      <c r="G21" s="38">
        <v>199</v>
      </c>
      <c r="H21" s="7"/>
      <c r="I21" s="2"/>
      <c r="J21" s="17">
        <f t="shared" si="0"/>
        <v>0</v>
      </c>
    </row>
    <row r="22" spans="2:10" ht="30" customHeight="1">
      <c r="B22" s="7">
        <v>12</v>
      </c>
      <c r="C22" s="18" t="s">
        <v>37</v>
      </c>
      <c r="D22" s="18" t="s">
        <v>151</v>
      </c>
      <c r="E22" s="14" t="s">
        <v>21</v>
      </c>
      <c r="F22" s="38">
        <v>499</v>
      </c>
      <c r="G22" s="38">
        <v>249</v>
      </c>
      <c r="H22" s="7"/>
      <c r="I22" s="2"/>
      <c r="J22" s="17">
        <f t="shared" si="0"/>
        <v>0</v>
      </c>
    </row>
    <row r="23" spans="2:10" ht="30" customHeight="1">
      <c r="B23" s="7">
        <v>13</v>
      </c>
      <c r="C23" s="19" t="s">
        <v>38</v>
      </c>
      <c r="D23" s="18" t="s">
        <v>152</v>
      </c>
      <c r="E23" s="14" t="s">
        <v>21</v>
      </c>
      <c r="F23" s="38">
        <v>1180</v>
      </c>
      <c r="G23" s="38">
        <v>852.55</v>
      </c>
      <c r="H23" s="7"/>
      <c r="I23" s="2"/>
      <c r="J23" s="17">
        <f t="shared" si="0"/>
        <v>0</v>
      </c>
    </row>
    <row r="24" spans="2:10" ht="30" customHeight="1">
      <c r="B24" s="7">
        <v>14</v>
      </c>
      <c r="C24" s="16"/>
      <c r="D24" s="15"/>
      <c r="E24" s="14"/>
      <c r="F24" s="3"/>
      <c r="G24" s="3"/>
      <c r="H24" s="7"/>
      <c r="I24" s="2"/>
      <c r="J24" s="17">
        <f t="shared" si="0"/>
        <v>0</v>
      </c>
    </row>
    <row r="25" spans="2:10" ht="30" customHeight="1">
      <c r="B25" s="7">
        <v>15</v>
      </c>
      <c r="C25" s="2"/>
      <c r="D25" s="2"/>
      <c r="E25" s="2"/>
      <c r="F25" s="3"/>
      <c r="G25" s="3"/>
      <c r="H25" s="7"/>
      <c r="I25" s="2"/>
      <c r="J25" s="17">
        <f t="shared" si="0"/>
        <v>0</v>
      </c>
    </row>
    <row r="26" spans="2:10" ht="30" customHeight="1">
      <c r="B26" s="7">
        <v>16</v>
      </c>
      <c r="C26" s="2"/>
      <c r="D26" s="2"/>
      <c r="E26" s="2"/>
      <c r="F26" s="3"/>
      <c r="G26" s="3"/>
      <c r="H26" s="7"/>
      <c r="I26" s="2"/>
      <c r="J26" s="17">
        <f t="shared" si="0"/>
        <v>0</v>
      </c>
    </row>
    <row r="27" spans="2:10" ht="30" customHeight="1">
      <c r="B27" s="56"/>
      <c r="C27" s="56"/>
      <c r="D27" s="56"/>
      <c r="E27" s="56"/>
      <c r="F27" s="56"/>
      <c r="G27" s="3"/>
      <c r="H27" s="7"/>
      <c r="I27" s="2"/>
      <c r="J27" s="17"/>
    </row>
    <row r="28" spans="2:10" ht="30" customHeight="1">
      <c r="B28" s="56" t="s">
        <v>98</v>
      </c>
      <c r="C28" s="56"/>
      <c r="D28" s="56"/>
      <c r="E28" s="56"/>
      <c r="F28" s="56"/>
      <c r="G28" s="56"/>
      <c r="H28" s="56"/>
      <c r="I28" s="2" t="s">
        <v>1</v>
      </c>
      <c r="J28" s="17">
        <f>SUM(J11:J26)</f>
        <v>0</v>
      </c>
    </row>
    <row r="29" spans="2:10" ht="30" customHeight="1">
      <c r="B29" s="59" t="s">
        <v>246</v>
      </c>
      <c r="C29" s="60"/>
      <c r="D29" s="60"/>
      <c r="E29" s="60"/>
      <c r="F29" s="61"/>
      <c r="G29" s="72"/>
      <c r="H29" s="73"/>
      <c r="I29" s="73"/>
      <c r="J29" s="74"/>
    </row>
    <row r="30" spans="2:10" ht="30" customHeight="1">
      <c r="B30" s="59" t="s">
        <v>245</v>
      </c>
      <c r="C30" s="60"/>
      <c r="D30" s="60"/>
      <c r="E30" s="60"/>
      <c r="F30" s="61"/>
      <c r="G30" s="75"/>
      <c r="H30" s="76"/>
      <c r="I30" s="76"/>
      <c r="J30" s="77"/>
    </row>
    <row r="31" spans="2:10" ht="30" customHeight="1">
      <c r="B31" s="59" t="s">
        <v>214</v>
      </c>
      <c r="C31" s="60"/>
      <c r="D31" s="60"/>
      <c r="E31" s="60"/>
      <c r="F31" s="61"/>
      <c r="G31" s="75"/>
      <c r="H31" s="76"/>
      <c r="I31" s="76"/>
      <c r="J31" s="77"/>
    </row>
    <row r="32" spans="2:10" ht="30" customHeight="1">
      <c r="B32" s="59" t="s">
        <v>213</v>
      </c>
      <c r="C32" s="60"/>
      <c r="D32" s="60"/>
      <c r="E32" s="60"/>
      <c r="F32" s="61"/>
      <c r="G32" s="75"/>
      <c r="H32" s="76"/>
      <c r="I32" s="76"/>
      <c r="J32" s="77"/>
    </row>
    <row r="33" spans="2:10" ht="21">
      <c r="B33" s="81" t="s">
        <v>215</v>
      </c>
      <c r="C33" s="82"/>
      <c r="D33" s="82"/>
      <c r="E33" s="82"/>
      <c r="F33" s="49"/>
      <c r="G33" s="78"/>
      <c r="H33" s="79"/>
      <c r="I33" s="79"/>
      <c r="J33" s="80"/>
    </row>
  </sheetData>
  <sheetProtection/>
  <mergeCells count="22">
    <mergeCell ref="B6:D6"/>
    <mergeCell ref="E6:J6"/>
    <mergeCell ref="B30:F30"/>
    <mergeCell ref="B32:F32"/>
    <mergeCell ref="B4:D4"/>
    <mergeCell ref="E4:J4"/>
    <mergeCell ref="B5:D5"/>
    <mergeCell ref="E5:J5"/>
    <mergeCell ref="B31:F31"/>
    <mergeCell ref="B29:F29"/>
    <mergeCell ref="B33:F33"/>
    <mergeCell ref="B7:D7"/>
    <mergeCell ref="E7:J7"/>
    <mergeCell ref="E8:J8"/>
    <mergeCell ref="B27:F27"/>
    <mergeCell ref="B28:H28"/>
    <mergeCell ref="G29:J33"/>
    <mergeCell ref="B1:J1"/>
    <mergeCell ref="B2:D2"/>
    <mergeCell ref="E2:J2"/>
    <mergeCell ref="B3:D3"/>
    <mergeCell ref="E3:J3"/>
  </mergeCells>
  <conditionalFormatting sqref="D11:D22">
    <cfRule type="containsText" priority="19" dxfId="7" operator="containsText" text="無調味">
      <formula>NOT(ISERROR(SEARCH("無調味",D11)))</formula>
    </cfRule>
  </conditionalFormatting>
  <conditionalFormatting sqref="D11:D22">
    <cfRule type="duplicateValues" priority="20" dxfId="0">
      <formula>AND(COUNTIF($D$11:$D$22,D11)&gt;1,NOT(ISBLANK(D11)))</formula>
    </cfRule>
  </conditionalFormatting>
  <conditionalFormatting sqref="C20:C22 C18 C11:C16">
    <cfRule type="duplicateValues" priority="21" dxfId="0" stopIfTrue="1">
      <formula>AND(COUNTIF($C$20:$C$22,C11)+COUNTIF($C$18:$C$18,C11)+COUNTIF($C$11:$C$16,C11)&gt;1,NOT(ISBLANK(C11)))</formula>
    </cfRule>
  </conditionalFormatting>
  <conditionalFormatting sqref="C20:C22 C18 C11:C16">
    <cfRule type="duplicateValues" priority="22" dxfId="4" stopIfTrue="1">
      <formula>AND(COUNTIF($C$20:$C$22,C11)+COUNTIF($C$18:$C$18,C11)+COUNTIF($C$11:$C$16,C11)&gt;1,NOT(ISBLANK(C11)))</formula>
    </cfRule>
  </conditionalFormatting>
  <conditionalFormatting sqref="C20:C22">
    <cfRule type="duplicateValues" priority="23" dxfId="0" stopIfTrue="1">
      <formula>AND(COUNTIF($C$20:$C$22,C20)&gt;1,NOT(ISBLANK(C20)))</formula>
    </cfRule>
  </conditionalFormatting>
  <conditionalFormatting sqref="D11:D22">
    <cfRule type="duplicateValues" priority="24" dxfId="0">
      <formula>AND(COUNTIF($D$11:$D$22,D11)&gt;1,NOT(ISBLANK(D11)))</formula>
    </cfRule>
  </conditionalFormatting>
  <conditionalFormatting sqref="D20:D22 D18 D11:D16">
    <cfRule type="duplicateValues" priority="25" dxfId="0">
      <formula>AND(COUNTIF($D$20:$D$22,D11)+COUNTIF($D$18:$D$18,D11)+COUNTIF($D$11:$D$16,D11)&gt;1,NOT(ISBLANK(D11)))</formula>
    </cfRule>
  </conditionalFormatting>
  <conditionalFormatting sqref="D11:D22">
    <cfRule type="duplicateValues" priority="26" dxfId="0">
      <formula>AND(COUNTIF($D$11:$D$22,D11)&gt;1,NOT(ISBLANK(D11)))</formula>
    </cfRule>
  </conditionalFormatting>
  <conditionalFormatting sqref="C19 C17">
    <cfRule type="duplicateValues" priority="16" dxfId="0" stopIfTrue="1">
      <formula>AND(COUNTIF($C$19:$C$19,C17)+COUNTIF($C$17:$C$17,C17)&gt;1,NOT(ISBLANK(C17)))</formula>
    </cfRule>
  </conditionalFormatting>
  <conditionalFormatting sqref="C19 C17">
    <cfRule type="duplicateValues" priority="17" dxfId="4" stopIfTrue="1">
      <formula>AND(COUNTIF($C$19:$C$19,C17)+COUNTIF($C$17:$C$17,C17)&gt;1,NOT(ISBLANK(C17)))</formula>
    </cfRule>
  </conditionalFormatting>
  <conditionalFormatting sqref="D19 D17">
    <cfRule type="duplicateValues" priority="18" dxfId="0">
      <formula>AND(COUNTIF($D$19:$D$19,D17)+COUNTIF($D$17:$D$17,D17)&gt;1,NOT(ISBLANK(D17)))</formula>
    </cfRule>
  </conditionalFormatting>
  <conditionalFormatting sqref="D23">
    <cfRule type="duplicateValues" priority="12" dxfId="0">
      <formula>AND(COUNTIF($D$23:$D$23,D23)&gt;1,NOT(ISBLANK(D23)))</formula>
    </cfRule>
  </conditionalFormatting>
  <conditionalFormatting sqref="D23">
    <cfRule type="containsText" priority="11" dxfId="7" operator="containsText" text="無調味">
      <formula>NOT(ISERROR(SEARCH("無調味",D23)))</formula>
    </cfRule>
  </conditionalFormatting>
  <conditionalFormatting sqref="D23">
    <cfRule type="duplicateValues" priority="13" dxfId="0">
      <formula>AND(COUNTIF($D$23:$D$23,D23)&gt;1,NOT(ISBLANK(D23)))</formula>
    </cfRule>
  </conditionalFormatting>
  <conditionalFormatting sqref="D23">
    <cfRule type="duplicateValues" priority="14" dxfId="0">
      <formula>AND(COUNTIF($D$23:$D$23,D23)&gt;1,NOT(ISBLANK(D23)))</formula>
    </cfRule>
  </conditionalFormatting>
  <conditionalFormatting sqref="D23">
    <cfRule type="duplicateValues" priority="15" dxfId="0">
      <formula>AND(COUNTIF($D$23:$D$23,D23)&gt;1,NOT(ISBLANK(D23)))</formula>
    </cfRule>
  </conditionalFormatting>
  <conditionalFormatting sqref="C23">
    <cfRule type="duplicateValues" priority="9" dxfId="0" stopIfTrue="1">
      <formula>AND(COUNTIF($C$23:$C$23,C23)&gt;1,NOT(ISBLANK(C23)))</formula>
    </cfRule>
  </conditionalFormatting>
  <conditionalFormatting sqref="C23">
    <cfRule type="duplicateValues" priority="10" dxfId="4" stopIfTrue="1">
      <formula>AND(COUNTIF($C$23:$C$23,C23)&gt;1,NOT(ISBLANK(C23)))</formula>
    </cfRule>
  </conditionalFormatting>
  <conditionalFormatting sqref="D24">
    <cfRule type="containsText" priority="1" dxfId="7" operator="containsText" text="無調味">
      <formula>NOT(ISERROR(SEARCH("無調味",D24)))</formula>
    </cfRule>
  </conditionalFormatting>
  <conditionalFormatting sqref="D24">
    <cfRule type="duplicateValues" priority="2" dxfId="0">
      <formula>AND(COUNTIF($D$24:$D$24,D24)&gt;1,NOT(ISBLANK(D24)))</formula>
    </cfRule>
  </conditionalFormatting>
  <conditionalFormatting sqref="C24">
    <cfRule type="duplicateValues" priority="3" dxfId="0" stopIfTrue="1">
      <formula>AND(COUNTIF($C$24:$C$24,C24)&gt;1,NOT(ISBLANK(C24)))</formula>
    </cfRule>
  </conditionalFormatting>
  <conditionalFormatting sqref="C24">
    <cfRule type="duplicateValues" priority="4" dxfId="4" stopIfTrue="1">
      <formula>AND(COUNTIF($C$24:$C$24,C24)&gt;1,NOT(ISBLANK(C24)))</formula>
    </cfRule>
  </conditionalFormatting>
  <conditionalFormatting sqref="C24">
    <cfRule type="duplicateValues" priority="5" dxfId="0" stopIfTrue="1">
      <formula>AND(COUNTIF($C$24:$C$24,C24)&gt;1,NOT(ISBLANK(C24)))</formula>
    </cfRule>
  </conditionalFormatting>
  <conditionalFormatting sqref="D24">
    <cfRule type="duplicateValues" priority="6" dxfId="0">
      <formula>AND(COUNTIF($D$24:$D$24,D24)&gt;1,NOT(ISBLANK(D24)))</formula>
    </cfRule>
  </conditionalFormatting>
  <conditionalFormatting sqref="D24">
    <cfRule type="duplicateValues" priority="7" dxfId="0">
      <formula>AND(COUNTIF($D$24:$D$24,D24)&gt;1,NOT(ISBLANK(D24)))</formula>
    </cfRule>
  </conditionalFormatting>
  <conditionalFormatting sqref="D24">
    <cfRule type="duplicateValues" priority="8" dxfId="0">
      <formula>AND(COUNTIF($D$24:$D$24,D24)&gt;1,NOT(ISBLANK(D24)))</formula>
    </cfRule>
  </conditionalFormatting>
  <hyperlinks>
    <hyperlink ref="B5" r:id="rId1" display="TEL:02-2552-1666*1576 "/>
    <hyperlink ref="B6" r:id="rId2" display="TEL:02-2552-1666*1576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view="pageBreakPreview" zoomScale="70" zoomScaleSheetLayoutView="70" zoomScalePageLayoutView="0" workbookViewId="0" topLeftCell="A4">
      <selection activeCell="G20" sqref="G20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7.75390625" style="1" bestFit="1" customWidth="1"/>
    <col min="4" max="4" width="65.375" style="1" bestFit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101</v>
      </c>
      <c r="F3" s="56"/>
      <c r="G3" s="56"/>
      <c r="H3" s="56"/>
      <c r="I3" s="56"/>
      <c r="J3" s="56"/>
    </row>
    <row r="4" spans="2:10" ht="30" customHeight="1">
      <c r="B4" s="56" t="s">
        <v>109</v>
      </c>
      <c r="C4" s="56"/>
      <c r="D4" s="56"/>
      <c r="E4" s="56" t="s">
        <v>102</v>
      </c>
      <c r="F4" s="56"/>
      <c r="G4" s="56"/>
      <c r="H4" s="56"/>
      <c r="I4" s="56"/>
      <c r="J4" s="56"/>
    </row>
    <row r="5" spans="2:10" ht="30" customHeight="1">
      <c r="B5" s="57" t="s">
        <v>107</v>
      </c>
      <c r="C5" s="58"/>
      <c r="D5" s="58"/>
      <c r="E5" s="56" t="s">
        <v>103</v>
      </c>
      <c r="F5" s="56"/>
      <c r="G5" s="56"/>
      <c r="H5" s="56"/>
      <c r="I5" s="56"/>
      <c r="J5" s="56"/>
    </row>
    <row r="6" spans="2:10" ht="30" customHeight="1">
      <c r="B6" s="57" t="s">
        <v>108</v>
      </c>
      <c r="C6" s="58"/>
      <c r="D6" s="58"/>
      <c r="E6" s="56" t="s">
        <v>104</v>
      </c>
      <c r="F6" s="56"/>
      <c r="G6" s="56"/>
      <c r="H6" s="56"/>
      <c r="I6" s="56"/>
      <c r="J6" s="56"/>
    </row>
    <row r="7" spans="2:10" ht="30" customHeight="1">
      <c r="B7" s="62" t="s">
        <v>106</v>
      </c>
      <c r="C7" s="63"/>
      <c r="D7" s="64"/>
      <c r="E7" s="65" t="s">
        <v>105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50"/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23" t="s">
        <v>40</v>
      </c>
      <c r="D11" s="24" t="s">
        <v>153</v>
      </c>
      <c r="E11" s="14" t="s">
        <v>54</v>
      </c>
      <c r="F11" s="38">
        <v>50</v>
      </c>
      <c r="G11" s="38">
        <v>37.5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23" t="s">
        <v>41</v>
      </c>
      <c r="D12" s="24" t="s">
        <v>154</v>
      </c>
      <c r="E12" s="14" t="s">
        <v>54</v>
      </c>
      <c r="F12" s="38">
        <v>120</v>
      </c>
      <c r="G12" s="38">
        <v>90</v>
      </c>
      <c r="H12" s="7"/>
      <c r="I12" s="2"/>
      <c r="J12" s="17">
        <f aca="true" t="shared" si="0" ref="J12:J29">G12*H12</f>
        <v>0</v>
      </c>
    </row>
    <row r="13" spans="2:10" ht="30" customHeight="1">
      <c r="B13" s="7">
        <v>3</v>
      </c>
      <c r="C13" s="23" t="s">
        <v>42</v>
      </c>
      <c r="D13" s="24" t="s">
        <v>131</v>
      </c>
      <c r="E13" s="14" t="s">
        <v>54</v>
      </c>
      <c r="F13" s="38">
        <v>120</v>
      </c>
      <c r="G13" s="38">
        <v>90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23" t="s">
        <v>43</v>
      </c>
      <c r="D14" s="24" t="s">
        <v>132</v>
      </c>
      <c r="E14" s="14" t="s">
        <v>54</v>
      </c>
      <c r="F14" s="38">
        <v>120</v>
      </c>
      <c r="G14" s="38">
        <v>90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8" t="s">
        <v>44</v>
      </c>
      <c r="D15" s="18" t="s">
        <v>133</v>
      </c>
      <c r="E15" s="14" t="s">
        <v>54</v>
      </c>
      <c r="F15" s="38">
        <v>120</v>
      </c>
      <c r="G15" s="38">
        <v>90</v>
      </c>
      <c r="H15" s="7"/>
      <c r="I15" s="2"/>
      <c r="J15" s="17">
        <f t="shared" si="0"/>
        <v>0</v>
      </c>
    </row>
    <row r="16" spans="2:10" ht="30" customHeight="1">
      <c r="B16" s="7">
        <v>6</v>
      </c>
      <c r="C16" s="19" t="s">
        <v>45</v>
      </c>
      <c r="D16" s="32" t="s">
        <v>134</v>
      </c>
      <c r="E16" s="14" t="s">
        <v>54</v>
      </c>
      <c r="F16" s="38">
        <v>130</v>
      </c>
      <c r="G16" s="38">
        <v>84</v>
      </c>
      <c r="H16" s="7"/>
      <c r="I16" s="2"/>
      <c r="J16" s="17">
        <f t="shared" si="0"/>
        <v>0</v>
      </c>
    </row>
    <row r="17" spans="2:10" ht="30" customHeight="1">
      <c r="B17" s="7">
        <v>7</v>
      </c>
      <c r="C17" s="23" t="s">
        <v>46</v>
      </c>
      <c r="D17" s="24" t="s">
        <v>135</v>
      </c>
      <c r="E17" s="14" t="s">
        <v>54</v>
      </c>
      <c r="F17" s="38">
        <v>125</v>
      </c>
      <c r="G17" s="38">
        <v>95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19" t="s">
        <v>50</v>
      </c>
      <c r="D18" s="18" t="s">
        <v>136</v>
      </c>
      <c r="E18" s="14" t="s">
        <v>54</v>
      </c>
      <c r="F18" s="38">
        <v>80</v>
      </c>
      <c r="G18" s="38">
        <v>59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19" t="s">
        <v>47</v>
      </c>
      <c r="D19" s="18" t="s">
        <v>155</v>
      </c>
      <c r="E19" s="14" t="s">
        <v>53</v>
      </c>
      <c r="F19" s="38">
        <v>125</v>
      </c>
      <c r="G19" s="38">
        <v>85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19" t="s">
        <v>48</v>
      </c>
      <c r="D20" s="18" t="s">
        <v>137</v>
      </c>
      <c r="E20" s="14" t="s">
        <v>54</v>
      </c>
      <c r="F20" s="38">
        <v>188</v>
      </c>
      <c r="G20" s="38">
        <v>141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18" t="s">
        <v>49</v>
      </c>
      <c r="D21" s="18" t="s">
        <v>138</v>
      </c>
      <c r="E21" s="14" t="s">
        <v>54</v>
      </c>
      <c r="F21" s="38">
        <v>120</v>
      </c>
      <c r="G21" s="38">
        <v>90</v>
      </c>
      <c r="H21" s="7"/>
      <c r="I21" s="2"/>
      <c r="J21" s="17">
        <f t="shared" si="0"/>
        <v>0</v>
      </c>
    </row>
    <row r="22" spans="2:10" ht="30" customHeight="1">
      <c r="B22" s="7">
        <v>12</v>
      </c>
      <c r="C22" s="19" t="s">
        <v>55</v>
      </c>
      <c r="D22" s="18" t="s">
        <v>110</v>
      </c>
      <c r="E22" s="14" t="s">
        <v>130</v>
      </c>
      <c r="F22" s="38">
        <v>60</v>
      </c>
      <c r="G22" s="38">
        <v>29</v>
      </c>
      <c r="H22" s="7"/>
      <c r="I22" s="2"/>
      <c r="J22" s="17">
        <f t="shared" si="0"/>
        <v>0</v>
      </c>
    </row>
    <row r="23" spans="2:10" ht="30" customHeight="1">
      <c r="B23" s="7">
        <v>13</v>
      </c>
      <c r="C23" s="19" t="s">
        <v>237</v>
      </c>
      <c r="D23" s="18" t="s">
        <v>238</v>
      </c>
      <c r="E23" s="14" t="s">
        <v>54</v>
      </c>
      <c r="F23" s="3">
        <v>50</v>
      </c>
      <c r="G23" s="3">
        <v>38</v>
      </c>
      <c r="H23" s="7"/>
      <c r="I23" s="2"/>
      <c r="J23" s="17">
        <f t="shared" si="0"/>
        <v>0</v>
      </c>
    </row>
    <row r="24" spans="2:10" ht="30" customHeight="1">
      <c r="B24" s="25">
        <v>14</v>
      </c>
      <c r="C24" s="19" t="s">
        <v>239</v>
      </c>
      <c r="D24" s="18" t="s">
        <v>240</v>
      </c>
      <c r="E24" s="14" t="s">
        <v>54</v>
      </c>
      <c r="F24" s="3">
        <v>50</v>
      </c>
      <c r="G24" s="3">
        <v>38</v>
      </c>
      <c r="H24" s="7"/>
      <c r="I24" s="2"/>
      <c r="J24" s="17">
        <f t="shared" si="0"/>
        <v>0</v>
      </c>
    </row>
    <row r="25" spans="2:10" ht="30" customHeight="1">
      <c r="B25" s="25">
        <v>15</v>
      </c>
      <c r="C25" s="19"/>
      <c r="D25" s="18"/>
      <c r="E25" s="27"/>
      <c r="F25" s="3"/>
      <c r="G25" s="3"/>
      <c r="H25" s="7"/>
      <c r="I25" s="2"/>
      <c r="J25" s="17">
        <f t="shared" si="0"/>
        <v>0</v>
      </c>
    </row>
    <row r="26" spans="2:10" ht="30" customHeight="1">
      <c r="B26" s="7">
        <v>16</v>
      </c>
      <c r="C26" s="19"/>
      <c r="D26" s="18"/>
      <c r="E26" s="14"/>
      <c r="F26" s="3"/>
      <c r="G26" s="3"/>
      <c r="H26" s="7"/>
      <c r="I26" s="2"/>
      <c r="J26" s="17">
        <f t="shared" si="0"/>
        <v>0</v>
      </c>
    </row>
    <row r="27" spans="2:10" ht="30" customHeight="1">
      <c r="B27" s="7">
        <v>17</v>
      </c>
      <c r="C27" s="19"/>
      <c r="D27" s="18"/>
      <c r="E27" s="14"/>
      <c r="F27" s="3"/>
      <c r="G27" s="3"/>
      <c r="H27" s="7"/>
      <c r="I27" s="2"/>
      <c r="J27" s="17">
        <f t="shared" si="0"/>
        <v>0</v>
      </c>
    </row>
    <row r="28" spans="2:10" ht="30" customHeight="1">
      <c r="B28" s="7">
        <v>18</v>
      </c>
      <c r="C28" s="23"/>
      <c r="D28" s="24"/>
      <c r="E28" s="14"/>
      <c r="F28" s="3"/>
      <c r="G28" s="3"/>
      <c r="H28" s="7"/>
      <c r="I28" s="2"/>
      <c r="J28" s="17">
        <f t="shared" si="0"/>
        <v>0</v>
      </c>
    </row>
    <row r="29" spans="2:10" ht="30" customHeight="1">
      <c r="B29" s="7">
        <v>19</v>
      </c>
      <c r="C29" s="18"/>
      <c r="D29" s="18"/>
      <c r="E29" s="27"/>
      <c r="F29" s="3"/>
      <c r="G29" s="3"/>
      <c r="H29" s="7"/>
      <c r="I29" s="2"/>
      <c r="J29" s="17">
        <f t="shared" si="0"/>
        <v>0</v>
      </c>
    </row>
    <row r="30" spans="2:10" ht="30" customHeight="1">
      <c r="B30" s="25"/>
      <c r="C30" s="22"/>
      <c r="D30" s="21"/>
      <c r="E30" s="20"/>
      <c r="F30" s="26"/>
      <c r="G30" s="3"/>
      <c r="H30" s="7"/>
      <c r="I30" s="2"/>
      <c r="J30" s="17"/>
    </row>
    <row r="31" spans="2:10" ht="30" customHeight="1">
      <c r="B31" s="56"/>
      <c r="C31" s="45"/>
      <c r="D31" s="45"/>
      <c r="E31" s="56"/>
      <c r="F31" s="56"/>
      <c r="G31" s="3"/>
      <c r="H31" s="7"/>
      <c r="I31" s="2"/>
      <c r="J31" s="17"/>
    </row>
    <row r="32" spans="2:10" ht="30" customHeight="1">
      <c r="B32" s="56" t="s">
        <v>18</v>
      </c>
      <c r="C32" s="56"/>
      <c r="D32" s="56"/>
      <c r="E32" s="56"/>
      <c r="F32" s="56"/>
      <c r="G32" s="56"/>
      <c r="H32" s="56"/>
      <c r="I32" s="2" t="s">
        <v>1</v>
      </c>
      <c r="J32" s="17">
        <f>SUM(J11:J29)</f>
        <v>0</v>
      </c>
    </row>
    <row r="33" spans="2:10" ht="30" customHeight="1">
      <c r="B33" s="59" t="s">
        <v>246</v>
      </c>
      <c r="C33" s="60"/>
      <c r="D33" s="60"/>
      <c r="E33" s="60"/>
      <c r="F33" s="61"/>
      <c r="G33" s="72"/>
      <c r="H33" s="73"/>
      <c r="I33" s="73"/>
      <c r="J33" s="74"/>
    </row>
    <row r="34" spans="2:10" ht="30" customHeight="1">
      <c r="B34" s="59" t="s">
        <v>245</v>
      </c>
      <c r="C34" s="60"/>
      <c r="D34" s="60"/>
      <c r="E34" s="60"/>
      <c r="F34" s="61"/>
      <c r="G34" s="75"/>
      <c r="H34" s="76"/>
      <c r="I34" s="76"/>
      <c r="J34" s="77"/>
    </row>
    <row r="35" spans="2:10" ht="30" customHeight="1">
      <c r="B35" s="59" t="s">
        <v>214</v>
      </c>
      <c r="C35" s="60"/>
      <c r="D35" s="60"/>
      <c r="E35" s="60"/>
      <c r="F35" s="61"/>
      <c r="G35" s="75"/>
      <c r="H35" s="76"/>
      <c r="I35" s="76"/>
      <c r="J35" s="77"/>
    </row>
    <row r="36" spans="2:10" ht="30" customHeight="1">
      <c r="B36" s="59" t="s">
        <v>213</v>
      </c>
      <c r="C36" s="60"/>
      <c r="D36" s="60"/>
      <c r="E36" s="60"/>
      <c r="F36" s="61"/>
      <c r="G36" s="75"/>
      <c r="H36" s="76"/>
      <c r="I36" s="76"/>
      <c r="J36" s="77"/>
    </row>
    <row r="37" spans="2:10" ht="21">
      <c r="B37" s="81" t="s">
        <v>215</v>
      </c>
      <c r="C37" s="82"/>
      <c r="D37" s="82"/>
      <c r="E37" s="82"/>
      <c r="F37" s="49"/>
      <c r="G37" s="78"/>
      <c r="H37" s="79"/>
      <c r="I37" s="79"/>
      <c r="J37" s="80"/>
    </row>
  </sheetData>
  <sheetProtection/>
  <mergeCells count="22">
    <mergeCell ref="B6:D6"/>
    <mergeCell ref="E6:J6"/>
    <mergeCell ref="B34:F34"/>
    <mergeCell ref="B36:F36"/>
    <mergeCell ref="B4:D4"/>
    <mergeCell ref="E4:J4"/>
    <mergeCell ref="B5:D5"/>
    <mergeCell ref="E5:J5"/>
    <mergeCell ref="B35:F35"/>
    <mergeCell ref="B33:F33"/>
    <mergeCell ref="B37:F37"/>
    <mergeCell ref="B7:D7"/>
    <mergeCell ref="E7:J7"/>
    <mergeCell ref="E8:J8"/>
    <mergeCell ref="B31:F31"/>
    <mergeCell ref="B32:H32"/>
    <mergeCell ref="G33:J37"/>
    <mergeCell ref="B1:J1"/>
    <mergeCell ref="B2:D2"/>
    <mergeCell ref="E2:J2"/>
    <mergeCell ref="B3:D3"/>
    <mergeCell ref="E3:J3"/>
  </mergeCells>
  <conditionalFormatting sqref="C11:C20">
    <cfRule type="duplicateValues" priority="21" dxfId="0" stopIfTrue="1">
      <formula>AND(COUNTIF($C$11:$C$20,C11)&gt;1,NOT(ISBLANK(C11)))</formula>
    </cfRule>
  </conditionalFormatting>
  <conditionalFormatting sqref="C11:C20">
    <cfRule type="duplicateValues" priority="22" dxfId="4" stopIfTrue="1">
      <formula>AND(COUNTIF($C$11:$C$20,C11)&gt;1,NOT(ISBLANK(C11)))</formula>
    </cfRule>
  </conditionalFormatting>
  <conditionalFormatting sqref="C18:C20">
    <cfRule type="duplicateValues" priority="23" dxfId="0" stopIfTrue="1">
      <formula>AND(COUNTIF($C$18:$C$20,C18)&gt;1,NOT(ISBLANK(C18)))</formula>
    </cfRule>
  </conditionalFormatting>
  <conditionalFormatting sqref="D21">
    <cfRule type="duplicateValues" priority="12" dxfId="0">
      <formula>AND(COUNTIF($D$21:$D$21,D21)&gt;1,NOT(ISBLANK(D21)))</formula>
    </cfRule>
  </conditionalFormatting>
  <conditionalFormatting sqref="D21">
    <cfRule type="containsText" priority="11" dxfId="7" operator="containsText" text="無調味">
      <formula>NOT(ISERROR(SEARCH("無調味",D21)))</formula>
    </cfRule>
  </conditionalFormatting>
  <conditionalFormatting sqref="D21">
    <cfRule type="duplicateValues" priority="13" dxfId="0">
      <formula>AND(COUNTIF($D$21:$D$21,D21)&gt;1,NOT(ISBLANK(D21)))</formula>
    </cfRule>
  </conditionalFormatting>
  <conditionalFormatting sqref="D21">
    <cfRule type="duplicateValues" priority="14" dxfId="0">
      <formula>AND(COUNTIF($D$21:$D$21,D21)&gt;1,NOT(ISBLANK(D21)))</formula>
    </cfRule>
  </conditionalFormatting>
  <conditionalFormatting sqref="D21">
    <cfRule type="duplicateValues" priority="15" dxfId="0">
      <formula>AND(COUNTIF($D$21:$D$21,D21)&gt;1,NOT(ISBLANK(D21)))</formula>
    </cfRule>
  </conditionalFormatting>
  <conditionalFormatting sqref="C21">
    <cfRule type="duplicateValues" priority="9" dxfId="0" stopIfTrue="1">
      <formula>AND(COUNTIF($C$21:$C$21,C21)&gt;1,NOT(ISBLANK(C21)))</formula>
    </cfRule>
  </conditionalFormatting>
  <conditionalFormatting sqref="C21">
    <cfRule type="duplicateValues" priority="10" dxfId="4" stopIfTrue="1">
      <formula>AND(COUNTIF($C$21:$C$21,C21)&gt;1,NOT(ISBLANK(C21)))</formula>
    </cfRule>
  </conditionalFormatting>
  <hyperlinks>
    <hyperlink ref="B5" r:id="rId1" display="TEL:02-2552-1666*1576 "/>
    <hyperlink ref="B6" r:id="rId2" display="TEL:02-2552-1666*1576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view="pageBreakPreview" zoomScale="70" zoomScaleSheetLayoutView="70" zoomScalePageLayoutView="0" workbookViewId="0" topLeftCell="B13">
      <selection activeCell="I25" sqref="I25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1.375" style="1" customWidth="1"/>
    <col min="4" max="4" width="44.125" style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101</v>
      </c>
      <c r="F3" s="56"/>
      <c r="G3" s="56"/>
      <c r="H3" s="56"/>
      <c r="I3" s="56"/>
      <c r="J3" s="56"/>
    </row>
    <row r="4" spans="2:10" ht="30" customHeight="1">
      <c r="B4" s="56" t="s">
        <v>109</v>
      </c>
      <c r="C4" s="56"/>
      <c r="D4" s="56"/>
      <c r="E4" s="56" t="s">
        <v>102</v>
      </c>
      <c r="F4" s="56"/>
      <c r="G4" s="56"/>
      <c r="H4" s="56"/>
      <c r="I4" s="56"/>
      <c r="J4" s="56"/>
    </row>
    <row r="5" spans="2:10" ht="30" customHeight="1">
      <c r="B5" s="57" t="s">
        <v>107</v>
      </c>
      <c r="C5" s="58"/>
      <c r="D5" s="58"/>
      <c r="E5" s="56" t="s">
        <v>103</v>
      </c>
      <c r="F5" s="56"/>
      <c r="G5" s="56"/>
      <c r="H5" s="56"/>
      <c r="I5" s="56"/>
      <c r="J5" s="56"/>
    </row>
    <row r="6" spans="2:10" ht="30" customHeight="1">
      <c r="B6" s="57" t="s">
        <v>108</v>
      </c>
      <c r="C6" s="58"/>
      <c r="D6" s="58"/>
      <c r="E6" s="56" t="s">
        <v>104</v>
      </c>
      <c r="F6" s="56"/>
      <c r="G6" s="56"/>
      <c r="H6" s="56"/>
      <c r="I6" s="56"/>
      <c r="J6" s="56"/>
    </row>
    <row r="7" spans="2:10" ht="30" customHeight="1">
      <c r="B7" s="62" t="s">
        <v>106</v>
      </c>
      <c r="C7" s="63"/>
      <c r="D7" s="64"/>
      <c r="E7" s="65" t="s">
        <v>105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50"/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28" t="s">
        <v>216</v>
      </c>
      <c r="D11" s="31" t="s">
        <v>192</v>
      </c>
      <c r="E11" s="14" t="s">
        <v>52</v>
      </c>
      <c r="F11" s="38">
        <v>110</v>
      </c>
      <c r="G11" s="38">
        <v>82.5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18" t="s">
        <v>56</v>
      </c>
      <c r="D12" s="30" t="s">
        <v>191</v>
      </c>
      <c r="E12" s="14" t="s">
        <v>52</v>
      </c>
      <c r="F12" s="38">
        <v>110</v>
      </c>
      <c r="G12" s="38">
        <v>82.5</v>
      </c>
      <c r="H12" s="7"/>
      <c r="I12" s="2"/>
      <c r="J12" s="17">
        <f aca="true" t="shared" si="0" ref="J12:J64">G12*H12</f>
        <v>0</v>
      </c>
    </row>
    <row r="13" spans="2:10" ht="30" customHeight="1">
      <c r="B13" s="7">
        <v>3</v>
      </c>
      <c r="C13" s="23" t="s">
        <v>57</v>
      </c>
      <c r="D13" s="30" t="s">
        <v>190</v>
      </c>
      <c r="E13" s="14" t="s">
        <v>51</v>
      </c>
      <c r="F13" s="38">
        <v>175</v>
      </c>
      <c r="G13" s="38">
        <v>123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19" t="s">
        <v>58</v>
      </c>
      <c r="D14" s="18" t="s">
        <v>189</v>
      </c>
      <c r="E14" s="14" t="s">
        <v>51</v>
      </c>
      <c r="F14" s="38">
        <v>175</v>
      </c>
      <c r="G14" s="38">
        <v>123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9" t="s">
        <v>59</v>
      </c>
      <c r="D15" s="18" t="s">
        <v>188</v>
      </c>
      <c r="E15" s="14" t="s">
        <v>51</v>
      </c>
      <c r="F15" s="38">
        <v>175</v>
      </c>
      <c r="G15" s="38">
        <v>123</v>
      </c>
      <c r="H15" s="7"/>
      <c r="I15" s="2"/>
      <c r="J15" s="17">
        <f t="shared" si="0"/>
        <v>0</v>
      </c>
    </row>
    <row r="16" spans="2:10" ht="30" customHeight="1">
      <c r="B16" s="7">
        <v>6</v>
      </c>
      <c r="C16" s="18" t="s">
        <v>60</v>
      </c>
      <c r="D16" s="18" t="s">
        <v>187</v>
      </c>
      <c r="E16" s="14" t="s">
        <v>51</v>
      </c>
      <c r="F16" s="38">
        <v>175</v>
      </c>
      <c r="G16" s="38">
        <v>123</v>
      </c>
      <c r="H16" s="7"/>
      <c r="I16" s="2"/>
      <c r="J16" s="17">
        <f t="shared" si="0"/>
        <v>0</v>
      </c>
    </row>
    <row r="17" spans="2:10" ht="30" customHeight="1">
      <c r="B17" s="7">
        <v>7</v>
      </c>
      <c r="C17" s="19" t="s">
        <v>61</v>
      </c>
      <c r="D17" s="18" t="s">
        <v>186</v>
      </c>
      <c r="E17" s="14" t="s">
        <v>51</v>
      </c>
      <c r="F17" s="38">
        <v>175</v>
      </c>
      <c r="G17" s="38">
        <v>123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19" t="s">
        <v>62</v>
      </c>
      <c r="D18" s="18" t="s">
        <v>185</v>
      </c>
      <c r="E18" s="14" t="s">
        <v>54</v>
      </c>
      <c r="F18" s="38">
        <v>110</v>
      </c>
      <c r="G18" s="38">
        <v>79.05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19" t="s">
        <v>63</v>
      </c>
      <c r="D19" s="18" t="s">
        <v>184</v>
      </c>
      <c r="E19" s="14" t="s">
        <v>54</v>
      </c>
      <c r="F19" s="38">
        <v>130</v>
      </c>
      <c r="G19" s="3">
        <v>89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18" t="s">
        <v>64</v>
      </c>
      <c r="D20" s="18" t="s">
        <v>183</v>
      </c>
      <c r="E20" s="14" t="s">
        <v>54</v>
      </c>
      <c r="F20" s="38">
        <v>130</v>
      </c>
      <c r="G20" s="3">
        <v>89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18" t="s">
        <v>65</v>
      </c>
      <c r="D21" s="18" t="s">
        <v>182</v>
      </c>
      <c r="E21" s="14" t="s">
        <v>54</v>
      </c>
      <c r="F21" s="38">
        <v>130</v>
      </c>
      <c r="G21" s="3">
        <v>89</v>
      </c>
      <c r="H21" s="7"/>
      <c r="I21" s="2"/>
      <c r="J21" s="17">
        <f t="shared" si="0"/>
        <v>0</v>
      </c>
    </row>
    <row r="22" spans="2:10" ht="30" customHeight="1">
      <c r="B22" s="7">
        <v>12</v>
      </c>
      <c r="C22" s="18" t="s">
        <v>66</v>
      </c>
      <c r="D22" s="18" t="s">
        <v>181</v>
      </c>
      <c r="E22" s="14" t="s">
        <v>54</v>
      </c>
      <c r="F22" s="38">
        <v>150</v>
      </c>
      <c r="G22" s="38">
        <v>105</v>
      </c>
      <c r="H22" s="7"/>
      <c r="I22" s="2"/>
      <c r="J22" s="17">
        <f t="shared" si="0"/>
        <v>0</v>
      </c>
    </row>
    <row r="23" spans="2:10" ht="30" customHeight="1">
      <c r="B23" s="7">
        <v>13</v>
      </c>
      <c r="C23" s="19" t="s">
        <v>111</v>
      </c>
      <c r="D23" s="18" t="s">
        <v>180</v>
      </c>
      <c r="E23" s="14" t="s">
        <v>54</v>
      </c>
      <c r="F23" s="38">
        <v>110</v>
      </c>
      <c r="G23" s="38">
        <v>79</v>
      </c>
      <c r="H23" s="7"/>
      <c r="I23" s="2"/>
      <c r="J23" s="17">
        <f t="shared" si="0"/>
        <v>0</v>
      </c>
    </row>
    <row r="24" spans="2:10" ht="30" customHeight="1">
      <c r="B24" s="7">
        <v>14</v>
      </c>
      <c r="C24" s="28" t="s">
        <v>257</v>
      </c>
      <c r="D24" s="52" t="s">
        <v>179</v>
      </c>
      <c r="E24" s="14" t="s">
        <v>54</v>
      </c>
      <c r="F24" s="38">
        <v>180</v>
      </c>
      <c r="G24" s="51">
        <v>129</v>
      </c>
      <c r="H24" s="7"/>
      <c r="I24" s="2"/>
      <c r="J24" s="17">
        <f t="shared" si="0"/>
        <v>0</v>
      </c>
    </row>
    <row r="25" spans="2:10" ht="30" customHeight="1">
      <c r="B25" s="7">
        <v>15</v>
      </c>
      <c r="C25" s="28" t="s">
        <v>67</v>
      </c>
      <c r="D25" s="29" t="s">
        <v>178</v>
      </c>
      <c r="E25" s="14" t="s">
        <v>54</v>
      </c>
      <c r="F25" s="38">
        <v>180</v>
      </c>
      <c r="G25" s="38">
        <v>129</v>
      </c>
      <c r="H25" s="7"/>
      <c r="I25" s="2"/>
      <c r="J25" s="17">
        <f t="shared" si="0"/>
        <v>0</v>
      </c>
    </row>
    <row r="26" spans="2:10" ht="30" customHeight="1">
      <c r="B26" s="7">
        <v>16</v>
      </c>
      <c r="C26" s="28" t="s">
        <v>68</v>
      </c>
      <c r="D26" s="29" t="s">
        <v>177</v>
      </c>
      <c r="E26" s="14" t="s">
        <v>54</v>
      </c>
      <c r="F26" s="38">
        <v>150</v>
      </c>
      <c r="G26" s="38">
        <v>108</v>
      </c>
      <c r="H26" s="7"/>
      <c r="I26" s="2"/>
      <c r="J26" s="17">
        <f t="shared" si="0"/>
        <v>0</v>
      </c>
    </row>
    <row r="27" spans="2:10" ht="30" customHeight="1">
      <c r="B27" s="7">
        <v>17</v>
      </c>
      <c r="C27" s="28" t="s">
        <v>69</v>
      </c>
      <c r="D27" s="29" t="s">
        <v>176</v>
      </c>
      <c r="E27" s="14" t="s">
        <v>54</v>
      </c>
      <c r="F27" s="38">
        <v>130</v>
      </c>
      <c r="G27" s="3">
        <v>89</v>
      </c>
      <c r="H27" s="7"/>
      <c r="I27" s="2"/>
      <c r="J27" s="17">
        <f t="shared" si="0"/>
        <v>0</v>
      </c>
    </row>
    <row r="28" spans="2:10" ht="30" customHeight="1">
      <c r="B28" s="7">
        <v>18</v>
      </c>
      <c r="C28" s="19" t="s">
        <v>70</v>
      </c>
      <c r="D28" s="18" t="s">
        <v>175</v>
      </c>
      <c r="E28" s="14" t="s">
        <v>54</v>
      </c>
      <c r="F28" s="38">
        <v>180</v>
      </c>
      <c r="G28" s="38">
        <v>119</v>
      </c>
      <c r="H28" s="7"/>
      <c r="I28" s="2"/>
      <c r="J28" s="17">
        <f t="shared" si="0"/>
        <v>0</v>
      </c>
    </row>
    <row r="29" spans="2:10" ht="30" customHeight="1">
      <c r="B29" s="7">
        <v>19</v>
      </c>
      <c r="C29" s="28" t="s">
        <v>112</v>
      </c>
      <c r="D29" s="29" t="s">
        <v>174</v>
      </c>
      <c r="E29" s="14" t="s">
        <v>54</v>
      </c>
      <c r="F29" s="38">
        <v>130</v>
      </c>
      <c r="G29" s="3">
        <v>89</v>
      </c>
      <c r="H29" s="7"/>
      <c r="I29" s="2"/>
      <c r="J29" s="17">
        <f t="shared" si="0"/>
        <v>0</v>
      </c>
    </row>
    <row r="30" spans="2:10" ht="30" customHeight="1">
      <c r="B30" s="7">
        <v>20</v>
      </c>
      <c r="C30" s="23" t="s">
        <v>71</v>
      </c>
      <c r="D30" s="24" t="s">
        <v>173</v>
      </c>
      <c r="E30" s="14" t="s">
        <v>54</v>
      </c>
      <c r="F30" s="38">
        <v>150</v>
      </c>
      <c r="G30" s="38">
        <v>94</v>
      </c>
      <c r="H30" s="7"/>
      <c r="I30" s="2"/>
      <c r="J30" s="17">
        <f t="shared" si="0"/>
        <v>0</v>
      </c>
    </row>
    <row r="31" spans="2:10" ht="30" customHeight="1">
      <c r="B31" s="7">
        <v>21</v>
      </c>
      <c r="C31" s="19" t="s">
        <v>72</v>
      </c>
      <c r="D31" s="18" t="s">
        <v>172</v>
      </c>
      <c r="E31" s="14" t="s">
        <v>54</v>
      </c>
      <c r="F31" s="38">
        <v>150</v>
      </c>
      <c r="G31" s="38">
        <v>105</v>
      </c>
      <c r="H31" s="7"/>
      <c r="I31" s="2"/>
      <c r="J31" s="17">
        <f t="shared" si="0"/>
        <v>0</v>
      </c>
    </row>
    <row r="32" spans="2:10" ht="30" customHeight="1">
      <c r="B32" s="7">
        <v>22</v>
      </c>
      <c r="C32" s="28" t="s">
        <v>73</v>
      </c>
      <c r="D32" s="18" t="s">
        <v>171</v>
      </c>
      <c r="E32" s="14" t="s">
        <v>54</v>
      </c>
      <c r="F32" s="38">
        <v>150</v>
      </c>
      <c r="G32" s="38">
        <v>94</v>
      </c>
      <c r="H32" s="7"/>
      <c r="I32" s="2"/>
      <c r="J32" s="17">
        <f t="shared" si="0"/>
        <v>0</v>
      </c>
    </row>
    <row r="33" spans="2:10" ht="30" customHeight="1">
      <c r="B33" s="7">
        <v>23</v>
      </c>
      <c r="C33" s="28" t="s">
        <v>74</v>
      </c>
      <c r="D33" s="18" t="s">
        <v>170</v>
      </c>
      <c r="E33" s="14" t="s">
        <v>54</v>
      </c>
      <c r="F33" s="38">
        <v>150</v>
      </c>
      <c r="G33" s="38">
        <v>94</v>
      </c>
      <c r="H33" s="7"/>
      <c r="I33" s="2"/>
      <c r="J33" s="17">
        <f t="shared" si="0"/>
        <v>0</v>
      </c>
    </row>
    <row r="34" spans="2:10" ht="30" customHeight="1">
      <c r="B34" s="7">
        <v>24</v>
      </c>
      <c r="C34" s="19" t="s">
        <v>75</v>
      </c>
      <c r="D34" s="18" t="s">
        <v>169</v>
      </c>
      <c r="E34" s="14" t="s">
        <v>54</v>
      </c>
      <c r="F34" s="38">
        <v>130</v>
      </c>
      <c r="G34" s="3">
        <v>89</v>
      </c>
      <c r="H34" s="7"/>
      <c r="I34" s="2"/>
      <c r="J34" s="17">
        <f t="shared" si="0"/>
        <v>0</v>
      </c>
    </row>
    <row r="35" spans="2:10" ht="30" customHeight="1">
      <c r="B35" s="7">
        <v>25</v>
      </c>
      <c r="C35" s="19" t="s">
        <v>76</v>
      </c>
      <c r="D35" s="18" t="s">
        <v>168</v>
      </c>
      <c r="E35" s="14" t="s">
        <v>54</v>
      </c>
      <c r="F35" s="38">
        <v>150</v>
      </c>
      <c r="G35" s="38">
        <v>108</v>
      </c>
      <c r="H35" s="7"/>
      <c r="I35" s="2"/>
      <c r="J35" s="17">
        <f t="shared" si="0"/>
        <v>0</v>
      </c>
    </row>
    <row r="36" spans="2:10" ht="30" customHeight="1">
      <c r="B36" s="7">
        <v>26</v>
      </c>
      <c r="C36" s="19" t="s">
        <v>77</v>
      </c>
      <c r="D36" s="18" t="s">
        <v>167</v>
      </c>
      <c r="E36" s="14" t="s">
        <v>54</v>
      </c>
      <c r="F36" s="38">
        <v>150</v>
      </c>
      <c r="G36" s="38">
        <v>94</v>
      </c>
      <c r="H36" s="7"/>
      <c r="I36" s="2"/>
      <c r="J36" s="17">
        <f t="shared" si="0"/>
        <v>0</v>
      </c>
    </row>
    <row r="37" spans="2:10" ht="30" customHeight="1">
      <c r="B37" s="7">
        <v>27</v>
      </c>
      <c r="C37" s="28" t="s">
        <v>78</v>
      </c>
      <c r="D37" s="29" t="s">
        <v>166</v>
      </c>
      <c r="E37" s="14" t="s">
        <v>54</v>
      </c>
      <c r="F37" s="38">
        <v>150</v>
      </c>
      <c r="G37" s="38">
        <v>108</v>
      </c>
      <c r="H37" s="7"/>
      <c r="I37" s="2"/>
      <c r="J37" s="17">
        <f t="shared" si="0"/>
        <v>0</v>
      </c>
    </row>
    <row r="38" spans="2:10" ht="30" customHeight="1">
      <c r="B38" s="7">
        <v>28</v>
      </c>
      <c r="C38" s="19" t="s">
        <v>79</v>
      </c>
      <c r="D38" s="18" t="s">
        <v>165</v>
      </c>
      <c r="E38" s="14" t="s">
        <v>54</v>
      </c>
      <c r="F38" s="38">
        <v>150</v>
      </c>
      <c r="G38" s="38">
        <v>105</v>
      </c>
      <c r="H38" s="7"/>
      <c r="I38" s="2"/>
      <c r="J38" s="17">
        <f t="shared" si="0"/>
        <v>0</v>
      </c>
    </row>
    <row r="39" spans="2:10" ht="30" customHeight="1">
      <c r="B39" s="7">
        <v>29</v>
      </c>
      <c r="C39" s="19" t="s">
        <v>80</v>
      </c>
      <c r="D39" s="18" t="s">
        <v>164</v>
      </c>
      <c r="E39" s="14" t="s">
        <v>54</v>
      </c>
      <c r="F39" s="38">
        <v>180</v>
      </c>
      <c r="G39" s="38">
        <v>129</v>
      </c>
      <c r="H39" s="7"/>
      <c r="I39" s="2"/>
      <c r="J39" s="17">
        <f t="shared" si="0"/>
        <v>0</v>
      </c>
    </row>
    <row r="40" spans="2:10" ht="30" customHeight="1">
      <c r="B40" s="7">
        <v>30</v>
      </c>
      <c r="C40" s="19" t="s">
        <v>81</v>
      </c>
      <c r="D40" s="18" t="s">
        <v>163</v>
      </c>
      <c r="E40" s="14" t="s">
        <v>54</v>
      </c>
      <c r="F40" s="38">
        <v>180</v>
      </c>
      <c r="G40" s="38">
        <v>119</v>
      </c>
      <c r="H40" s="7"/>
      <c r="I40" s="2"/>
      <c r="J40" s="17">
        <f t="shared" si="0"/>
        <v>0</v>
      </c>
    </row>
    <row r="41" spans="2:10" ht="30" customHeight="1">
      <c r="B41" s="7">
        <v>31</v>
      </c>
      <c r="C41" s="19" t="s">
        <v>83</v>
      </c>
      <c r="D41" s="18" t="s">
        <v>161</v>
      </c>
      <c r="E41" s="14" t="s">
        <v>54</v>
      </c>
      <c r="F41" s="38">
        <v>180</v>
      </c>
      <c r="G41" s="38">
        <v>119</v>
      </c>
      <c r="H41" s="7"/>
      <c r="I41" s="2"/>
      <c r="J41" s="17">
        <f t="shared" si="0"/>
        <v>0</v>
      </c>
    </row>
    <row r="42" spans="2:10" ht="30" customHeight="1">
      <c r="B42" s="7">
        <v>32</v>
      </c>
      <c r="C42" s="19" t="s">
        <v>84</v>
      </c>
      <c r="D42" s="18" t="s">
        <v>160</v>
      </c>
      <c r="E42" s="14" t="s">
        <v>54</v>
      </c>
      <c r="F42" s="38">
        <v>180</v>
      </c>
      <c r="G42" s="38">
        <v>135</v>
      </c>
      <c r="H42" s="7"/>
      <c r="I42" s="2"/>
      <c r="J42" s="17">
        <f t="shared" si="0"/>
        <v>0</v>
      </c>
    </row>
    <row r="43" spans="2:10" ht="30" customHeight="1">
      <c r="B43" s="7">
        <v>33</v>
      </c>
      <c r="C43" s="19" t="s">
        <v>85</v>
      </c>
      <c r="D43" s="18" t="s">
        <v>159</v>
      </c>
      <c r="E43" s="14" t="s">
        <v>54</v>
      </c>
      <c r="F43" s="38">
        <v>130</v>
      </c>
      <c r="G43" s="38">
        <v>92.64999999999999</v>
      </c>
      <c r="H43" s="7"/>
      <c r="I43" s="2"/>
      <c r="J43" s="17">
        <f t="shared" si="0"/>
        <v>0</v>
      </c>
    </row>
    <row r="44" spans="2:10" ht="30" customHeight="1">
      <c r="B44" s="7">
        <v>34</v>
      </c>
      <c r="C44" s="18" t="s">
        <v>86</v>
      </c>
      <c r="D44" s="18" t="s">
        <v>158</v>
      </c>
      <c r="E44" s="14" t="s">
        <v>54</v>
      </c>
      <c r="F44" s="38">
        <v>45</v>
      </c>
      <c r="G44" s="38">
        <v>32.512499999999996</v>
      </c>
      <c r="H44" s="7"/>
      <c r="I44" s="2"/>
      <c r="J44" s="17">
        <f t="shared" si="0"/>
        <v>0</v>
      </c>
    </row>
    <row r="45" spans="2:10" ht="30" customHeight="1">
      <c r="B45" s="7">
        <v>35</v>
      </c>
      <c r="C45" s="19" t="s">
        <v>87</v>
      </c>
      <c r="D45" s="18" t="s">
        <v>157</v>
      </c>
      <c r="E45" s="14" t="s">
        <v>54</v>
      </c>
      <c r="F45" s="38">
        <v>45</v>
      </c>
      <c r="G45" s="38">
        <v>32.512499999999996</v>
      </c>
      <c r="H45" s="7"/>
      <c r="I45" s="2"/>
      <c r="J45" s="17">
        <f t="shared" si="0"/>
        <v>0</v>
      </c>
    </row>
    <row r="46" spans="2:10" ht="30" customHeight="1">
      <c r="B46" s="7">
        <v>36</v>
      </c>
      <c r="C46" s="19" t="s">
        <v>139</v>
      </c>
      <c r="D46" s="18" t="s">
        <v>156</v>
      </c>
      <c r="E46" s="14" t="s">
        <v>54</v>
      </c>
      <c r="F46" s="38">
        <v>150</v>
      </c>
      <c r="G46" s="38">
        <v>94</v>
      </c>
      <c r="H46" s="7"/>
      <c r="I46" s="2"/>
      <c r="J46" s="17">
        <f t="shared" si="0"/>
        <v>0</v>
      </c>
    </row>
    <row r="47" spans="2:10" ht="30" customHeight="1">
      <c r="B47" s="7">
        <v>37</v>
      </c>
      <c r="C47" s="19" t="s">
        <v>256</v>
      </c>
      <c r="D47" s="18" t="s">
        <v>180</v>
      </c>
      <c r="E47" s="14" t="s">
        <v>54</v>
      </c>
      <c r="F47" s="38">
        <v>110</v>
      </c>
      <c r="G47" s="38">
        <v>79</v>
      </c>
      <c r="H47" s="7"/>
      <c r="I47" s="2"/>
      <c r="J47" s="17">
        <f t="shared" si="0"/>
        <v>0</v>
      </c>
    </row>
    <row r="48" spans="2:10" ht="30" customHeight="1">
      <c r="B48" s="7">
        <v>38</v>
      </c>
      <c r="C48" s="19" t="s">
        <v>226</v>
      </c>
      <c r="D48" s="18" t="s">
        <v>218</v>
      </c>
      <c r="E48" s="27" t="s">
        <v>217</v>
      </c>
      <c r="F48" s="38">
        <v>400</v>
      </c>
      <c r="G48" s="38">
        <v>289</v>
      </c>
      <c r="H48" s="7"/>
      <c r="I48" s="2"/>
      <c r="J48" s="17">
        <f t="shared" si="0"/>
        <v>0</v>
      </c>
    </row>
    <row r="49" spans="2:10" ht="30" customHeight="1">
      <c r="B49" s="7">
        <v>39</v>
      </c>
      <c r="C49" s="19" t="s">
        <v>227</v>
      </c>
      <c r="D49" s="18" t="s">
        <v>219</v>
      </c>
      <c r="E49" s="27" t="s">
        <v>217</v>
      </c>
      <c r="F49" s="38">
        <v>400</v>
      </c>
      <c r="G49" s="38">
        <v>289</v>
      </c>
      <c r="H49" s="7"/>
      <c r="I49" s="2"/>
      <c r="J49" s="17">
        <f t="shared" si="0"/>
        <v>0</v>
      </c>
    </row>
    <row r="50" spans="2:10" ht="30" customHeight="1">
      <c r="B50" s="7">
        <v>40</v>
      </c>
      <c r="C50" s="19" t="s">
        <v>228</v>
      </c>
      <c r="D50" s="18" t="s">
        <v>220</v>
      </c>
      <c r="E50" s="27" t="s">
        <v>217</v>
      </c>
      <c r="F50" s="38">
        <v>350</v>
      </c>
      <c r="G50" s="38">
        <v>245</v>
      </c>
      <c r="H50" s="7"/>
      <c r="I50" s="2"/>
      <c r="J50" s="17">
        <f t="shared" si="0"/>
        <v>0</v>
      </c>
    </row>
    <row r="51" spans="2:10" ht="30" customHeight="1">
      <c r="B51" s="7">
        <v>41</v>
      </c>
      <c r="C51" s="19" t="s">
        <v>229</v>
      </c>
      <c r="D51" s="18" t="s">
        <v>221</v>
      </c>
      <c r="E51" s="27" t="s">
        <v>217</v>
      </c>
      <c r="F51" s="38">
        <v>350</v>
      </c>
      <c r="G51" s="38">
        <v>245</v>
      </c>
      <c r="H51" s="7"/>
      <c r="I51" s="2"/>
      <c r="J51" s="17">
        <f t="shared" si="0"/>
        <v>0</v>
      </c>
    </row>
    <row r="52" spans="2:10" ht="30" customHeight="1">
      <c r="B52" s="7">
        <v>42</v>
      </c>
      <c r="C52" s="19" t="s">
        <v>230</v>
      </c>
      <c r="D52" s="18" t="s">
        <v>222</v>
      </c>
      <c r="E52" s="27" t="s">
        <v>217</v>
      </c>
      <c r="F52" s="38">
        <v>350</v>
      </c>
      <c r="G52" s="38">
        <v>245</v>
      </c>
      <c r="H52" s="7"/>
      <c r="I52" s="2"/>
      <c r="J52" s="17">
        <f t="shared" si="0"/>
        <v>0</v>
      </c>
    </row>
    <row r="53" spans="2:10" ht="30" customHeight="1">
      <c r="B53" s="7">
        <v>43</v>
      </c>
      <c r="C53" s="19" t="s">
        <v>231</v>
      </c>
      <c r="D53" s="18" t="s">
        <v>223</v>
      </c>
      <c r="E53" s="27" t="s">
        <v>217</v>
      </c>
      <c r="F53" s="38">
        <v>350</v>
      </c>
      <c r="G53" s="38">
        <v>245</v>
      </c>
      <c r="H53" s="7"/>
      <c r="I53" s="2"/>
      <c r="J53" s="17">
        <f t="shared" si="0"/>
        <v>0</v>
      </c>
    </row>
    <row r="54" spans="2:10" ht="30" customHeight="1">
      <c r="B54" s="7">
        <v>44</v>
      </c>
      <c r="C54" s="19" t="s">
        <v>232</v>
      </c>
      <c r="D54" s="18" t="s">
        <v>224</v>
      </c>
      <c r="E54" s="27" t="s">
        <v>217</v>
      </c>
      <c r="F54" s="38">
        <v>350</v>
      </c>
      <c r="G54" s="38">
        <v>245</v>
      </c>
      <c r="H54" s="7"/>
      <c r="I54" s="2"/>
      <c r="J54" s="17">
        <f t="shared" si="0"/>
        <v>0</v>
      </c>
    </row>
    <row r="55" spans="2:10" ht="30" customHeight="1">
      <c r="B55" s="7">
        <v>45</v>
      </c>
      <c r="C55" s="19" t="s">
        <v>233</v>
      </c>
      <c r="D55" s="18" t="s">
        <v>225</v>
      </c>
      <c r="E55" s="27" t="s">
        <v>217</v>
      </c>
      <c r="F55" s="38">
        <v>350</v>
      </c>
      <c r="G55" s="38">
        <v>245</v>
      </c>
      <c r="H55" s="7"/>
      <c r="I55" s="2"/>
      <c r="J55" s="17">
        <f t="shared" si="0"/>
        <v>0</v>
      </c>
    </row>
    <row r="56" spans="2:10" ht="30" customHeight="1">
      <c r="B56" s="7">
        <v>46</v>
      </c>
      <c r="C56" s="39" t="s">
        <v>234</v>
      </c>
      <c r="D56" s="18" t="s">
        <v>235</v>
      </c>
      <c r="E56" s="14" t="s">
        <v>54</v>
      </c>
      <c r="F56" s="38">
        <v>150</v>
      </c>
      <c r="G56" s="42">
        <v>94</v>
      </c>
      <c r="H56" s="7"/>
      <c r="I56" s="2"/>
      <c r="J56" s="17">
        <f t="shared" si="0"/>
        <v>0</v>
      </c>
    </row>
    <row r="57" spans="2:10" ht="30" customHeight="1">
      <c r="B57" s="7">
        <v>47</v>
      </c>
      <c r="C57" s="19" t="s">
        <v>251</v>
      </c>
      <c r="D57" s="18" t="s">
        <v>236</v>
      </c>
      <c r="E57" s="14" t="s">
        <v>54</v>
      </c>
      <c r="F57" s="38">
        <v>45</v>
      </c>
      <c r="G57" s="42">
        <v>34</v>
      </c>
      <c r="H57" s="7"/>
      <c r="I57" s="2"/>
      <c r="J57" s="17">
        <f t="shared" si="0"/>
        <v>0</v>
      </c>
    </row>
    <row r="58" spans="2:10" ht="30" customHeight="1">
      <c r="B58" s="7">
        <v>48</v>
      </c>
      <c r="C58" s="19" t="s">
        <v>252</v>
      </c>
      <c r="D58" s="18" t="s">
        <v>253</v>
      </c>
      <c r="E58" s="27" t="s">
        <v>52</v>
      </c>
      <c r="F58" s="3">
        <v>199</v>
      </c>
      <c r="G58" s="48">
        <v>98</v>
      </c>
      <c r="H58" s="7"/>
      <c r="I58" s="2"/>
      <c r="J58" s="17">
        <f t="shared" si="0"/>
        <v>0</v>
      </c>
    </row>
    <row r="59" spans="2:10" ht="30" customHeight="1">
      <c r="B59" s="7">
        <v>49</v>
      </c>
      <c r="C59" s="19" t="s">
        <v>254</v>
      </c>
      <c r="D59" s="18" t="s">
        <v>255</v>
      </c>
      <c r="E59" s="27" t="s">
        <v>52</v>
      </c>
      <c r="F59" s="3">
        <v>199</v>
      </c>
      <c r="G59" s="48">
        <v>98</v>
      </c>
      <c r="H59" s="7"/>
      <c r="I59" s="2"/>
      <c r="J59" s="17">
        <f t="shared" si="0"/>
        <v>0</v>
      </c>
    </row>
    <row r="60" spans="2:10" ht="30" customHeight="1">
      <c r="B60" s="7">
        <v>50</v>
      </c>
      <c r="C60" s="19"/>
      <c r="D60" s="18"/>
      <c r="E60" s="27"/>
      <c r="F60" s="3"/>
      <c r="G60" s="48"/>
      <c r="H60" s="7"/>
      <c r="I60" s="2"/>
      <c r="J60" s="17">
        <f t="shared" si="0"/>
        <v>0</v>
      </c>
    </row>
    <row r="61" spans="2:10" ht="30" customHeight="1">
      <c r="B61" s="7">
        <v>51</v>
      </c>
      <c r="C61" s="19"/>
      <c r="D61" s="18"/>
      <c r="E61" s="14"/>
      <c r="F61" s="38"/>
      <c r="G61" s="38"/>
      <c r="H61" s="7"/>
      <c r="I61" s="2"/>
      <c r="J61" s="17">
        <f t="shared" si="0"/>
        <v>0</v>
      </c>
    </row>
    <row r="62" spans="2:10" ht="30" customHeight="1">
      <c r="B62" s="7">
        <v>52</v>
      </c>
      <c r="C62" s="19"/>
      <c r="D62" s="18"/>
      <c r="E62" s="14"/>
      <c r="F62" s="38"/>
      <c r="G62" s="38"/>
      <c r="H62" s="7"/>
      <c r="I62" s="2"/>
      <c r="J62" s="17">
        <f t="shared" si="0"/>
        <v>0</v>
      </c>
    </row>
    <row r="63" spans="2:10" ht="30" customHeight="1">
      <c r="B63" s="7">
        <v>53</v>
      </c>
      <c r="C63" s="22"/>
      <c r="D63" s="21"/>
      <c r="E63" s="20"/>
      <c r="F63" s="3"/>
      <c r="G63" s="3"/>
      <c r="H63" s="7"/>
      <c r="I63" s="2"/>
      <c r="J63" s="17">
        <f t="shared" si="0"/>
        <v>0</v>
      </c>
    </row>
    <row r="64" spans="2:10" ht="30" customHeight="1">
      <c r="B64" s="7">
        <v>54</v>
      </c>
      <c r="C64" s="22"/>
      <c r="D64" s="21"/>
      <c r="E64" s="20"/>
      <c r="F64" s="3"/>
      <c r="G64" s="3"/>
      <c r="H64" s="7"/>
      <c r="I64" s="2"/>
      <c r="J64" s="17">
        <f t="shared" si="0"/>
        <v>0</v>
      </c>
    </row>
    <row r="65" spans="2:10" ht="30" customHeight="1">
      <c r="B65" s="83"/>
      <c r="C65" s="84"/>
      <c r="D65" s="84"/>
      <c r="E65" s="84"/>
      <c r="F65" s="85"/>
      <c r="G65" s="3"/>
      <c r="H65" s="7"/>
      <c r="I65" s="2"/>
      <c r="J65" s="17"/>
    </row>
    <row r="66" spans="2:10" ht="30" customHeight="1">
      <c r="B66" s="86" t="s">
        <v>98</v>
      </c>
      <c r="C66" s="87"/>
      <c r="D66" s="87"/>
      <c r="E66" s="87"/>
      <c r="F66" s="87"/>
      <c r="G66" s="87"/>
      <c r="H66" s="88"/>
      <c r="I66" s="2" t="s">
        <v>1</v>
      </c>
      <c r="J66" s="17">
        <f>SUM(J11:J64)</f>
        <v>0</v>
      </c>
    </row>
    <row r="67" spans="2:10" ht="30" customHeight="1">
      <c r="B67" s="59" t="s">
        <v>246</v>
      </c>
      <c r="C67" s="60"/>
      <c r="D67" s="60"/>
      <c r="E67" s="60"/>
      <c r="F67" s="61"/>
      <c r="G67" s="72"/>
      <c r="H67" s="73"/>
      <c r="I67" s="73"/>
      <c r="J67" s="74"/>
    </row>
    <row r="68" spans="2:10" ht="30" customHeight="1">
      <c r="B68" s="59" t="s">
        <v>245</v>
      </c>
      <c r="C68" s="60"/>
      <c r="D68" s="60"/>
      <c r="E68" s="60"/>
      <c r="F68" s="61"/>
      <c r="G68" s="75"/>
      <c r="H68" s="76"/>
      <c r="I68" s="76"/>
      <c r="J68" s="77"/>
    </row>
    <row r="69" spans="2:10" ht="30" customHeight="1">
      <c r="B69" s="59" t="s">
        <v>214</v>
      </c>
      <c r="C69" s="60"/>
      <c r="D69" s="60"/>
      <c r="E69" s="60"/>
      <c r="F69" s="61"/>
      <c r="G69" s="75"/>
      <c r="H69" s="76"/>
      <c r="I69" s="76"/>
      <c r="J69" s="77"/>
    </row>
    <row r="70" spans="2:10" ht="30" customHeight="1">
      <c r="B70" s="59" t="s">
        <v>213</v>
      </c>
      <c r="C70" s="60"/>
      <c r="D70" s="60"/>
      <c r="E70" s="60"/>
      <c r="F70" s="61"/>
      <c r="G70" s="75"/>
      <c r="H70" s="76"/>
      <c r="I70" s="76"/>
      <c r="J70" s="77"/>
    </row>
    <row r="71" spans="2:10" ht="21">
      <c r="B71" s="81" t="s">
        <v>215</v>
      </c>
      <c r="C71" s="82"/>
      <c r="D71" s="82"/>
      <c r="E71" s="82"/>
      <c r="F71" s="49"/>
      <c r="G71" s="78"/>
      <c r="H71" s="79"/>
      <c r="I71" s="79"/>
      <c r="J71" s="80"/>
    </row>
  </sheetData>
  <sheetProtection/>
  <mergeCells count="22">
    <mergeCell ref="B6:D6"/>
    <mergeCell ref="E6:J6"/>
    <mergeCell ref="B68:F68"/>
    <mergeCell ref="B70:F70"/>
    <mergeCell ref="B4:D4"/>
    <mergeCell ref="E4:J4"/>
    <mergeCell ref="B5:D5"/>
    <mergeCell ref="E5:J5"/>
    <mergeCell ref="B69:F69"/>
    <mergeCell ref="B67:F67"/>
    <mergeCell ref="B71:F71"/>
    <mergeCell ref="B7:D7"/>
    <mergeCell ref="E7:J7"/>
    <mergeCell ref="E8:J8"/>
    <mergeCell ref="B65:F65"/>
    <mergeCell ref="B66:H66"/>
    <mergeCell ref="G67:J71"/>
    <mergeCell ref="B1:J1"/>
    <mergeCell ref="B2:D2"/>
    <mergeCell ref="E2:J2"/>
    <mergeCell ref="B3:D3"/>
    <mergeCell ref="E3:J3"/>
  </mergeCells>
  <conditionalFormatting sqref="C19:C21 C17 C11:C15">
    <cfRule type="duplicateValues" priority="21" dxfId="0" stopIfTrue="1">
      <formula>AND(COUNTIF($C$19:$C$21,C11)+COUNTIF($C$17:$C$17,C11)+COUNTIF($C$11:$C$15,C11)&gt;1,NOT(ISBLANK(C11)))</formula>
    </cfRule>
  </conditionalFormatting>
  <conditionalFormatting sqref="C19:C21 C17 C11:C15">
    <cfRule type="duplicateValues" priority="22" dxfId="4" stopIfTrue="1">
      <formula>AND(COUNTIF($C$19:$C$21,C11)+COUNTIF($C$17:$C$17,C11)+COUNTIF($C$11:$C$15,C11)&gt;1,NOT(ISBLANK(C11)))</formula>
    </cfRule>
  </conditionalFormatting>
  <conditionalFormatting sqref="C19:C21">
    <cfRule type="duplicateValues" priority="23" dxfId="0" stopIfTrue="1">
      <formula>AND(COUNTIF($C$19:$C$21,C19)&gt;1,NOT(ISBLANK(C19)))</formula>
    </cfRule>
  </conditionalFormatting>
  <conditionalFormatting sqref="C18 C16">
    <cfRule type="duplicateValues" priority="16" dxfId="0" stopIfTrue="1">
      <formula>AND(COUNTIF($C$18:$C$18,C16)+COUNTIF($C$16:$C$16,C16)&gt;1,NOT(ISBLANK(C16)))</formula>
    </cfRule>
  </conditionalFormatting>
  <conditionalFormatting sqref="C18 C16">
    <cfRule type="duplicateValues" priority="17" dxfId="4" stopIfTrue="1">
      <formula>AND(COUNTIF($C$18:$C$18,C16)+COUNTIF($C$16:$C$16,C16)&gt;1,NOT(ISBLANK(C16)))</formula>
    </cfRule>
  </conditionalFormatting>
  <conditionalFormatting sqref="C22">
    <cfRule type="duplicateValues" priority="9" dxfId="0" stopIfTrue="1">
      <formula>AND(COUNTIF($C$22:$C$22,C22)&gt;1,NOT(ISBLANK(C22)))</formula>
    </cfRule>
  </conditionalFormatting>
  <conditionalFormatting sqref="C22">
    <cfRule type="duplicateValues" priority="10" dxfId="4" stopIfTrue="1">
      <formula>AND(COUNTIF($C$22:$C$22,C22)&gt;1,NOT(ISBLANK(C22)))</formula>
    </cfRule>
  </conditionalFormatting>
  <conditionalFormatting sqref="C23">
    <cfRule type="duplicateValues" priority="3" dxfId="0" stopIfTrue="1">
      <formula>AND(COUNTIF($C$23:$C$23,C23)&gt;1,NOT(ISBLANK(C23)))</formula>
    </cfRule>
  </conditionalFormatting>
  <conditionalFormatting sqref="C23">
    <cfRule type="duplicateValues" priority="4" dxfId="4" stopIfTrue="1">
      <formula>AND(COUNTIF($C$23:$C$23,C23)&gt;1,NOT(ISBLANK(C23)))</formula>
    </cfRule>
  </conditionalFormatting>
  <conditionalFormatting sqref="C23">
    <cfRule type="duplicateValues" priority="5" dxfId="0" stopIfTrue="1">
      <formula>AND(COUNTIF($C$23:$C$23,C23)&gt;1,NOT(ISBLANK(C23)))</formula>
    </cfRule>
  </conditionalFormatting>
  <hyperlinks>
    <hyperlink ref="B5" r:id="rId1" display="TEL:02-2552-1666*1576 "/>
    <hyperlink ref="B6" r:id="rId2" display="TEL:02-2552-1666*1576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3" r:id="rId6"/>
  <drawing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view="pageBreakPreview" zoomScale="70" zoomScaleSheetLayoutView="70" zoomScalePageLayoutView="0" workbookViewId="0" topLeftCell="A1">
      <selection activeCell="F20" sqref="F20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1.625" style="1" customWidth="1"/>
    <col min="4" max="4" width="51.25390625" style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7</v>
      </c>
      <c r="F3" s="56"/>
      <c r="G3" s="56"/>
      <c r="H3" s="56"/>
      <c r="I3" s="56"/>
      <c r="J3" s="56"/>
    </row>
    <row r="4" spans="2:10" ht="30" customHeight="1">
      <c r="B4" s="56" t="s">
        <v>113</v>
      </c>
      <c r="C4" s="56"/>
      <c r="D4" s="56"/>
      <c r="E4" s="56" t="s">
        <v>8</v>
      </c>
      <c r="F4" s="56"/>
      <c r="G4" s="56"/>
      <c r="H4" s="56"/>
      <c r="I4" s="56"/>
      <c r="J4" s="56"/>
    </row>
    <row r="5" spans="2:10" ht="30" customHeight="1">
      <c r="B5" s="56" t="s">
        <v>6</v>
      </c>
      <c r="C5" s="56"/>
      <c r="D5" s="56"/>
      <c r="E5" s="56" t="s">
        <v>12</v>
      </c>
      <c r="F5" s="56"/>
      <c r="G5" s="56"/>
      <c r="H5" s="56"/>
      <c r="I5" s="56"/>
      <c r="J5" s="56"/>
    </row>
    <row r="6" spans="2:10" ht="30" customHeight="1">
      <c r="B6" s="56" t="s">
        <v>20</v>
      </c>
      <c r="C6" s="56"/>
      <c r="D6" s="56"/>
      <c r="E6" s="56" t="s">
        <v>9</v>
      </c>
      <c r="F6" s="56"/>
      <c r="G6" s="56"/>
      <c r="H6" s="56"/>
      <c r="I6" s="56"/>
      <c r="J6" s="56"/>
    </row>
    <row r="7" spans="2:10" ht="30" customHeight="1">
      <c r="B7" s="72"/>
      <c r="C7" s="73"/>
      <c r="D7" s="74"/>
      <c r="E7" s="65" t="s">
        <v>10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50" t="s">
        <v>2</v>
      </c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23" t="s">
        <v>92</v>
      </c>
      <c r="D11" s="24" t="s">
        <v>114</v>
      </c>
      <c r="E11" s="14" t="s">
        <v>193</v>
      </c>
      <c r="F11" s="38">
        <v>234</v>
      </c>
      <c r="G11" s="38">
        <v>169.065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19" t="s">
        <v>115</v>
      </c>
      <c r="D12" s="18" t="s">
        <v>116</v>
      </c>
      <c r="E12" s="14" t="s">
        <v>193</v>
      </c>
      <c r="F12" s="38">
        <v>234</v>
      </c>
      <c r="G12" s="38">
        <v>169.065</v>
      </c>
      <c r="H12" s="7"/>
      <c r="I12" s="2"/>
      <c r="J12" s="17">
        <f aca="true" t="shared" si="0" ref="J12:J26">G12*H12</f>
        <v>0</v>
      </c>
    </row>
    <row r="13" spans="2:10" ht="30" customHeight="1">
      <c r="B13" s="7">
        <v>3</v>
      </c>
      <c r="C13" s="19" t="s">
        <v>90</v>
      </c>
      <c r="D13" s="18" t="s">
        <v>196</v>
      </c>
      <c r="E13" s="14" t="s">
        <v>51</v>
      </c>
      <c r="F13" s="38">
        <v>85</v>
      </c>
      <c r="G13" s="38">
        <v>59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18" t="s">
        <v>91</v>
      </c>
      <c r="D14" s="18" t="s">
        <v>197</v>
      </c>
      <c r="E14" s="14" t="s">
        <v>51</v>
      </c>
      <c r="F14" s="38">
        <v>85</v>
      </c>
      <c r="G14" s="38">
        <v>59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9" t="s">
        <v>94</v>
      </c>
      <c r="D15" s="18" t="s">
        <v>198</v>
      </c>
      <c r="E15" s="14" t="s">
        <v>51</v>
      </c>
      <c r="F15" s="38">
        <v>85</v>
      </c>
      <c r="G15" s="38">
        <v>59</v>
      </c>
      <c r="H15" s="7"/>
      <c r="I15" s="2"/>
      <c r="J15" s="17">
        <f t="shared" si="0"/>
        <v>0</v>
      </c>
    </row>
    <row r="16" spans="2:10" ht="30" customHeight="1">
      <c r="B16" s="7">
        <v>6</v>
      </c>
      <c r="C16" s="19" t="s">
        <v>95</v>
      </c>
      <c r="D16" s="18" t="s">
        <v>199</v>
      </c>
      <c r="E16" s="14" t="s">
        <v>51</v>
      </c>
      <c r="F16" s="38">
        <v>85</v>
      </c>
      <c r="G16" s="38">
        <v>59</v>
      </c>
      <c r="H16" s="7"/>
      <c r="I16" s="2"/>
      <c r="J16" s="17">
        <f t="shared" si="0"/>
        <v>0</v>
      </c>
    </row>
    <row r="17" spans="2:10" ht="30" customHeight="1">
      <c r="B17" s="7">
        <v>7</v>
      </c>
      <c r="C17" s="19" t="s">
        <v>96</v>
      </c>
      <c r="D17" s="18" t="s">
        <v>200</v>
      </c>
      <c r="E17" s="14" t="s">
        <v>51</v>
      </c>
      <c r="F17" s="38">
        <v>85</v>
      </c>
      <c r="G17" s="38">
        <v>59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19" t="s">
        <v>97</v>
      </c>
      <c r="D18" s="18" t="s">
        <v>201</v>
      </c>
      <c r="E18" s="14" t="s">
        <v>51</v>
      </c>
      <c r="F18" s="38">
        <v>85</v>
      </c>
      <c r="G18" s="38">
        <v>59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19" t="s">
        <v>93</v>
      </c>
      <c r="D19" s="18" t="s">
        <v>202</v>
      </c>
      <c r="E19" s="14" t="s">
        <v>51</v>
      </c>
      <c r="F19" s="38">
        <v>85</v>
      </c>
      <c r="G19" s="38">
        <v>59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40" t="s">
        <v>241</v>
      </c>
      <c r="D20" s="41" t="s">
        <v>242</v>
      </c>
      <c r="E20" s="14" t="s">
        <v>51</v>
      </c>
      <c r="F20" s="38">
        <v>85</v>
      </c>
      <c r="G20" s="38">
        <v>59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40" t="s">
        <v>243</v>
      </c>
      <c r="D21" s="41" t="s">
        <v>244</v>
      </c>
      <c r="E21" s="14" t="s">
        <v>51</v>
      </c>
      <c r="F21" s="38">
        <v>85</v>
      </c>
      <c r="G21" s="38">
        <v>59</v>
      </c>
      <c r="H21" s="7"/>
      <c r="I21" s="2"/>
      <c r="J21" s="17">
        <f t="shared" si="0"/>
        <v>0</v>
      </c>
    </row>
    <row r="22" spans="2:10" ht="30" customHeight="1">
      <c r="B22" s="7">
        <v>12</v>
      </c>
      <c r="C22" s="40"/>
      <c r="D22" s="41"/>
      <c r="E22" s="14"/>
      <c r="F22" s="38"/>
      <c r="G22" s="38"/>
      <c r="H22" s="7"/>
      <c r="I22" s="2"/>
      <c r="J22" s="17">
        <f t="shared" si="0"/>
        <v>0</v>
      </c>
    </row>
    <row r="23" spans="2:10" ht="30" customHeight="1">
      <c r="B23" s="7">
        <v>13</v>
      </c>
      <c r="C23" s="40"/>
      <c r="D23" s="41"/>
      <c r="E23" s="14"/>
      <c r="F23" s="38"/>
      <c r="G23" s="38"/>
      <c r="H23" s="7"/>
      <c r="I23" s="2"/>
      <c r="J23" s="17">
        <f t="shared" si="0"/>
        <v>0</v>
      </c>
    </row>
    <row r="24" spans="2:10" ht="30" customHeight="1">
      <c r="B24" s="7">
        <v>14</v>
      </c>
      <c r="C24" s="16"/>
      <c r="D24" s="15"/>
      <c r="E24" s="14"/>
      <c r="F24" s="3"/>
      <c r="G24" s="3"/>
      <c r="H24" s="7"/>
      <c r="I24" s="2"/>
      <c r="J24" s="17">
        <f t="shared" si="0"/>
        <v>0</v>
      </c>
    </row>
    <row r="25" spans="2:10" ht="30" customHeight="1">
      <c r="B25" s="7">
        <v>15</v>
      </c>
      <c r="C25" s="2"/>
      <c r="D25" s="2"/>
      <c r="E25" s="2"/>
      <c r="F25" s="3"/>
      <c r="G25" s="3"/>
      <c r="H25" s="7"/>
      <c r="I25" s="2"/>
      <c r="J25" s="17">
        <f t="shared" si="0"/>
        <v>0</v>
      </c>
    </row>
    <row r="26" spans="2:10" ht="30" customHeight="1">
      <c r="B26" s="7">
        <v>16</v>
      </c>
      <c r="C26" s="2"/>
      <c r="D26" s="2"/>
      <c r="E26" s="2"/>
      <c r="F26" s="3"/>
      <c r="G26" s="3"/>
      <c r="H26" s="7"/>
      <c r="I26" s="2"/>
      <c r="J26" s="17">
        <f t="shared" si="0"/>
        <v>0</v>
      </c>
    </row>
    <row r="27" spans="2:10" ht="30" customHeight="1">
      <c r="B27" s="56"/>
      <c r="C27" s="56"/>
      <c r="D27" s="56"/>
      <c r="E27" s="56"/>
      <c r="F27" s="56"/>
      <c r="G27" s="3"/>
      <c r="H27" s="7"/>
      <c r="I27" s="2"/>
      <c r="J27" s="17"/>
    </row>
    <row r="28" spans="2:10" ht="30" customHeight="1">
      <c r="B28" s="56" t="s">
        <v>18</v>
      </c>
      <c r="C28" s="56"/>
      <c r="D28" s="56"/>
      <c r="E28" s="56"/>
      <c r="F28" s="56"/>
      <c r="G28" s="56"/>
      <c r="H28" s="56"/>
      <c r="I28" s="2" t="s">
        <v>1</v>
      </c>
      <c r="J28" s="17">
        <f>SUM(J11:J26)</f>
        <v>0</v>
      </c>
    </row>
    <row r="29" spans="2:10" ht="30" customHeight="1">
      <c r="B29" s="59" t="s">
        <v>246</v>
      </c>
      <c r="C29" s="60"/>
      <c r="D29" s="60"/>
      <c r="E29" s="60"/>
      <c r="F29" s="61"/>
      <c r="G29" s="72"/>
      <c r="H29" s="73"/>
      <c r="I29" s="73"/>
      <c r="J29" s="74"/>
    </row>
    <row r="30" spans="2:10" ht="30" customHeight="1">
      <c r="B30" s="59" t="s">
        <v>245</v>
      </c>
      <c r="C30" s="60"/>
      <c r="D30" s="60"/>
      <c r="E30" s="60"/>
      <c r="F30" s="61"/>
      <c r="G30" s="75"/>
      <c r="H30" s="76"/>
      <c r="I30" s="76"/>
      <c r="J30" s="77"/>
    </row>
    <row r="31" spans="2:10" ht="30" customHeight="1">
      <c r="B31" s="59" t="s">
        <v>214</v>
      </c>
      <c r="C31" s="60"/>
      <c r="D31" s="60"/>
      <c r="E31" s="60"/>
      <c r="F31" s="61"/>
      <c r="G31" s="75"/>
      <c r="H31" s="76"/>
      <c r="I31" s="76"/>
      <c r="J31" s="77"/>
    </row>
    <row r="32" spans="2:10" ht="30" customHeight="1">
      <c r="B32" s="59" t="s">
        <v>213</v>
      </c>
      <c r="C32" s="60"/>
      <c r="D32" s="60"/>
      <c r="E32" s="60"/>
      <c r="F32" s="61"/>
      <c r="G32" s="75"/>
      <c r="H32" s="76"/>
      <c r="I32" s="76"/>
      <c r="J32" s="77"/>
    </row>
    <row r="33" spans="2:10" ht="21">
      <c r="B33" s="81" t="s">
        <v>215</v>
      </c>
      <c r="C33" s="82"/>
      <c r="D33" s="82"/>
      <c r="E33" s="82"/>
      <c r="F33" s="49"/>
      <c r="G33" s="78"/>
      <c r="H33" s="79"/>
      <c r="I33" s="79"/>
      <c r="J33" s="80"/>
    </row>
  </sheetData>
  <sheetProtection/>
  <mergeCells count="22">
    <mergeCell ref="B6:D6"/>
    <mergeCell ref="E6:J6"/>
    <mergeCell ref="B30:F30"/>
    <mergeCell ref="B32:F32"/>
    <mergeCell ref="B4:D4"/>
    <mergeCell ref="E4:J4"/>
    <mergeCell ref="B5:D5"/>
    <mergeCell ref="E5:J5"/>
    <mergeCell ref="B31:F31"/>
    <mergeCell ref="B29:F29"/>
    <mergeCell ref="B33:F33"/>
    <mergeCell ref="B7:D7"/>
    <mergeCell ref="E7:J7"/>
    <mergeCell ref="E8:J8"/>
    <mergeCell ref="B27:F27"/>
    <mergeCell ref="B28:H28"/>
    <mergeCell ref="G29:J33"/>
    <mergeCell ref="B1:J1"/>
    <mergeCell ref="B2:D2"/>
    <mergeCell ref="E2:J2"/>
    <mergeCell ref="B3:D3"/>
    <mergeCell ref="E3:J3"/>
  </mergeCells>
  <conditionalFormatting sqref="D11:D21">
    <cfRule type="containsText" priority="22" dxfId="7" operator="containsText" text="無調味">
      <formula>NOT(ISERROR(SEARCH("無調味",D11)))</formula>
    </cfRule>
  </conditionalFormatting>
  <conditionalFormatting sqref="D11:D21">
    <cfRule type="duplicateValues" priority="23" dxfId="0">
      <formula>AND(COUNTIF($D$11:$D$21,D11)&gt;1,NOT(ISBLANK(D11)))</formula>
    </cfRule>
  </conditionalFormatting>
  <conditionalFormatting sqref="C11:C21">
    <cfRule type="duplicateValues" priority="24" dxfId="0" stopIfTrue="1">
      <formula>AND(COUNTIF($C$11:$C$21,C11)&gt;1,NOT(ISBLANK(C11)))</formula>
    </cfRule>
  </conditionalFormatting>
  <conditionalFormatting sqref="C11:C21">
    <cfRule type="duplicateValues" priority="25" dxfId="4" stopIfTrue="1">
      <formula>AND(COUNTIF($C$11:$C$21,C11)&gt;1,NOT(ISBLANK(C11)))</formula>
    </cfRule>
  </conditionalFormatting>
  <conditionalFormatting sqref="C17:C21">
    <cfRule type="duplicateValues" priority="26" dxfId="0" stopIfTrue="1">
      <formula>AND(COUNTIF($C$17:$C$21,C17)&gt;1,NOT(ISBLANK(C17)))</formula>
    </cfRule>
  </conditionalFormatting>
  <conditionalFormatting sqref="D11:D21">
    <cfRule type="duplicateValues" priority="27" dxfId="0">
      <formula>AND(COUNTIF($D$11:$D$21,D11)&gt;1,NOT(ISBLANK(D11)))</formula>
    </cfRule>
  </conditionalFormatting>
  <conditionalFormatting sqref="D11:D21">
    <cfRule type="duplicateValues" priority="28" dxfId="0">
      <formula>AND(COUNTIF($D$11:$D$21,D11)&gt;1,NOT(ISBLANK(D11)))</formula>
    </cfRule>
  </conditionalFormatting>
  <conditionalFormatting sqref="D11:D21">
    <cfRule type="duplicateValues" priority="29" dxfId="0">
      <formula>AND(COUNTIF($D$11:$D$21,D11)&gt;1,NOT(ISBLANK(D11)))</formula>
    </cfRule>
  </conditionalFormatting>
  <conditionalFormatting sqref="C19 C17 C15">
    <cfRule type="duplicateValues" priority="19" dxfId="0" stopIfTrue="1">
      <formula>AND(COUNTIF($C$19:$C$19,C15)+COUNTIF($C$17:$C$17,C15)+COUNTIF($C$15:$C$15,C15)&gt;1,NOT(ISBLANK(C15)))</formula>
    </cfRule>
  </conditionalFormatting>
  <conditionalFormatting sqref="C19 C17 C15">
    <cfRule type="duplicateValues" priority="20" dxfId="4" stopIfTrue="1">
      <formula>AND(COUNTIF($C$19:$C$19,C15)+COUNTIF($C$17:$C$17,C15)+COUNTIF($C$15:$C$15,C15)&gt;1,NOT(ISBLANK(C15)))</formula>
    </cfRule>
  </conditionalFormatting>
  <conditionalFormatting sqref="D19 D17 D15">
    <cfRule type="duplicateValues" priority="21" dxfId="0">
      <formula>AND(COUNTIF($D$19:$D$19,D15)+COUNTIF($D$17:$D$17,D15)+COUNTIF($D$15:$D$15,D15)&gt;1,NOT(ISBLANK(D15)))</formula>
    </cfRule>
  </conditionalFormatting>
  <conditionalFormatting sqref="D24">
    <cfRule type="containsText" priority="4" dxfId="7" operator="containsText" text="無調味">
      <formula>NOT(ISERROR(SEARCH("無調味",D24)))</formula>
    </cfRule>
  </conditionalFormatting>
  <conditionalFormatting sqref="D24">
    <cfRule type="duplicateValues" priority="5" dxfId="0">
      <formula>AND(COUNTIF($D$24:$D$24,D24)&gt;1,NOT(ISBLANK(D24)))</formula>
    </cfRule>
  </conditionalFormatting>
  <conditionalFormatting sqref="C24">
    <cfRule type="duplicateValues" priority="6" dxfId="0" stopIfTrue="1">
      <formula>AND(COUNTIF($C$24:$C$24,C24)&gt;1,NOT(ISBLANK(C24)))</formula>
    </cfRule>
  </conditionalFormatting>
  <conditionalFormatting sqref="C24">
    <cfRule type="duplicateValues" priority="7" dxfId="4" stopIfTrue="1">
      <formula>AND(COUNTIF($C$24:$C$24,C24)&gt;1,NOT(ISBLANK(C24)))</formula>
    </cfRule>
  </conditionalFormatting>
  <conditionalFormatting sqref="C24">
    <cfRule type="duplicateValues" priority="8" dxfId="0" stopIfTrue="1">
      <formula>AND(COUNTIF($C$24:$C$24,C24)&gt;1,NOT(ISBLANK(C24)))</formula>
    </cfRule>
  </conditionalFormatting>
  <conditionalFormatting sqref="D24">
    <cfRule type="duplicateValues" priority="9" dxfId="0">
      <formula>AND(COUNTIF($D$24:$D$24,D24)&gt;1,NOT(ISBLANK(D24)))</formula>
    </cfRule>
  </conditionalFormatting>
  <conditionalFormatting sqref="D24">
    <cfRule type="duplicateValues" priority="10" dxfId="0">
      <formula>AND(COUNTIF($D$24:$D$24,D24)&gt;1,NOT(ISBLANK(D24)))</formula>
    </cfRule>
  </conditionalFormatting>
  <conditionalFormatting sqref="D24">
    <cfRule type="duplicateValues" priority="11" dxfId="0">
      <formula>AND(COUNTIF($D$24:$D$24,D24)&gt;1,NOT(ISBLANK(D24)))</formula>
    </cfRule>
  </conditionalFormatting>
  <conditionalFormatting sqref="C18 C16 C14">
    <cfRule type="duplicateValues" priority="1" dxfId="0" stopIfTrue="1">
      <formula>AND(COUNTIF($C$18:$C$18,C14)+COUNTIF($C$16:$C$16,C14)+COUNTIF($C$14:$C$14,C14)&gt;1,NOT(ISBLANK(C14)))</formula>
    </cfRule>
  </conditionalFormatting>
  <conditionalFormatting sqref="C18 C16 C14">
    <cfRule type="duplicateValues" priority="2" dxfId="4" stopIfTrue="1">
      <formula>AND(COUNTIF($C$18:$C$18,C14)+COUNTIF($C$16:$C$16,C14)+COUNTIF($C$14:$C$14,C14)&gt;1,NOT(ISBLANK(C14)))</formula>
    </cfRule>
  </conditionalFormatting>
  <conditionalFormatting sqref="D18 D16 D14">
    <cfRule type="duplicateValues" priority="3" dxfId="0">
      <formula>AND(COUNTIF($D$18:$D$18,D14)+COUNTIF($D$16:$D$16,D14)+COUNTIF($D$14:$D$14,D14)&gt;1,NOT(ISBLANK(D14)))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view="pageBreakPreview" zoomScale="70" zoomScaleSheetLayoutView="70" zoomScalePageLayoutView="0" workbookViewId="0" topLeftCell="A4">
      <selection activeCell="B32" sqref="B32:F32"/>
    </sheetView>
  </sheetViews>
  <sheetFormatPr defaultColWidth="9.00390625" defaultRowHeight="16.5"/>
  <cols>
    <col min="1" max="1" width="3.50390625" style="1" customWidth="1"/>
    <col min="2" max="2" width="7.875" style="1" customWidth="1"/>
    <col min="3" max="3" width="11.625" style="1" customWidth="1"/>
    <col min="4" max="4" width="70.125" style="1" bestFit="1" customWidth="1"/>
    <col min="5" max="5" width="7.875" style="1" customWidth="1"/>
    <col min="6" max="6" width="14.625" style="9" customWidth="1"/>
    <col min="7" max="7" width="13.375" style="9" customWidth="1"/>
    <col min="8" max="8" width="14.875" style="35" customWidth="1"/>
    <col min="9" max="9" width="13.75390625" style="1" customWidth="1"/>
    <col min="10" max="10" width="14.75390625" style="1" customWidth="1"/>
    <col min="11" max="12" width="4.75390625" style="1" customWidth="1"/>
    <col min="13" max="13" width="6.00390625" style="1" customWidth="1"/>
    <col min="14" max="14" width="7.00390625" style="1" customWidth="1"/>
    <col min="15" max="16384" width="9.00390625" style="1" customWidth="1"/>
  </cols>
  <sheetData>
    <row r="1" spans="2:10" ht="182.25" customHeight="1">
      <c r="B1" s="53" t="s">
        <v>4</v>
      </c>
      <c r="C1" s="54"/>
      <c r="D1" s="54"/>
      <c r="E1" s="54"/>
      <c r="F1" s="54"/>
      <c r="G1" s="54"/>
      <c r="H1" s="54"/>
      <c r="I1" s="54"/>
      <c r="J1" s="55"/>
    </row>
    <row r="2" spans="2:10" ht="30" customHeight="1">
      <c r="B2" s="56" t="s">
        <v>5</v>
      </c>
      <c r="C2" s="56"/>
      <c r="D2" s="56"/>
      <c r="E2" s="56" t="s">
        <v>11</v>
      </c>
      <c r="F2" s="56"/>
      <c r="G2" s="56"/>
      <c r="H2" s="56"/>
      <c r="I2" s="56"/>
      <c r="J2" s="56"/>
    </row>
    <row r="3" spans="2:10" ht="30" customHeight="1">
      <c r="B3" s="56" t="s">
        <v>16</v>
      </c>
      <c r="C3" s="56"/>
      <c r="D3" s="56"/>
      <c r="E3" s="56" t="s">
        <v>7</v>
      </c>
      <c r="F3" s="56"/>
      <c r="G3" s="56"/>
      <c r="H3" s="56"/>
      <c r="I3" s="56"/>
      <c r="J3" s="56"/>
    </row>
    <row r="4" spans="2:10" ht="30" customHeight="1">
      <c r="B4" s="56" t="s">
        <v>113</v>
      </c>
      <c r="C4" s="56"/>
      <c r="D4" s="56"/>
      <c r="E4" s="56" t="s">
        <v>8</v>
      </c>
      <c r="F4" s="56"/>
      <c r="G4" s="56"/>
      <c r="H4" s="56"/>
      <c r="I4" s="56"/>
      <c r="J4" s="56"/>
    </row>
    <row r="5" spans="2:10" ht="30" customHeight="1">
      <c r="B5" s="56" t="s">
        <v>6</v>
      </c>
      <c r="C5" s="56"/>
      <c r="D5" s="56"/>
      <c r="E5" s="56" t="s">
        <v>12</v>
      </c>
      <c r="F5" s="56"/>
      <c r="G5" s="56"/>
      <c r="H5" s="56"/>
      <c r="I5" s="56"/>
      <c r="J5" s="56"/>
    </row>
    <row r="6" spans="2:10" ht="30" customHeight="1">
      <c r="B6" s="56" t="s">
        <v>20</v>
      </c>
      <c r="C6" s="56"/>
      <c r="D6" s="56"/>
      <c r="E6" s="56" t="s">
        <v>9</v>
      </c>
      <c r="F6" s="56"/>
      <c r="G6" s="56"/>
      <c r="H6" s="56"/>
      <c r="I6" s="56"/>
      <c r="J6" s="56"/>
    </row>
    <row r="7" spans="2:10" ht="30" customHeight="1">
      <c r="B7" s="72"/>
      <c r="C7" s="73"/>
      <c r="D7" s="74"/>
      <c r="E7" s="65" t="s">
        <v>10</v>
      </c>
      <c r="F7" s="66"/>
      <c r="G7" s="66"/>
      <c r="H7" s="66"/>
      <c r="I7" s="66"/>
      <c r="J7" s="67"/>
    </row>
    <row r="8" spans="2:10" ht="30" customHeight="1">
      <c r="B8" s="12" t="s">
        <v>17</v>
      </c>
      <c r="C8" s="13"/>
      <c r="D8" s="13"/>
      <c r="E8" s="50" t="s">
        <v>2</v>
      </c>
      <c r="F8" s="70"/>
      <c r="G8" s="70"/>
      <c r="H8" s="70"/>
      <c r="I8" s="70"/>
      <c r="J8" s="71"/>
    </row>
    <row r="9" spans="2:10" ht="30" customHeight="1">
      <c r="B9" s="10" t="s">
        <v>2</v>
      </c>
      <c r="C9" s="10"/>
      <c r="D9" s="10"/>
      <c r="E9" s="10"/>
      <c r="F9" s="11"/>
      <c r="G9" s="11"/>
      <c r="H9" s="33"/>
      <c r="I9" s="10"/>
      <c r="J9" s="10"/>
    </row>
    <row r="10" spans="2:10" ht="42.75" customHeight="1">
      <c r="B10" s="2" t="s">
        <v>13</v>
      </c>
      <c r="C10" s="2" t="s">
        <v>14</v>
      </c>
      <c r="D10" s="2" t="s">
        <v>0</v>
      </c>
      <c r="E10" s="2" t="s">
        <v>15</v>
      </c>
      <c r="F10" s="4" t="s">
        <v>24</v>
      </c>
      <c r="G10" s="4" t="s">
        <v>25</v>
      </c>
      <c r="H10" s="34" t="s">
        <v>23</v>
      </c>
      <c r="I10" s="6"/>
      <c r="J10" s="5" t="s">
        <v>19</v>
      </c>
    </row>
    <row r="11" spans="2:10" ht="30" customHeight="1">
      <c r="B11" s="7">
        <v>1</v>
      </c>
      <c r="C11" s="23" t="s">
        <v>117</v>
      </c>
      <c r="D11" s="24" t="s">
        <v>203</v>
      </c>
      <c r="E11" s="14" t="s">
        <v>52</v>
      </c>
      <c r="F11" s="38">
        <v>110</v>
      </c>
      <c r="G11" s="38">
        <v>77</v>
      </c>
      <c r="H11" s="7"/>
      <c r="I11" s="2"/>
      <c r="J11" s="17">
        <f>G11*H11</f>
        <v>0</v>
      </c>
    </row>
    <row r="12" spans="2:10" ht="30" customHeight="1">
      <c r="B12" s="7">
        <v>2</v>
      </c>
      <c r="C12" s="18" t="s">
        <v>118</v>
      </c>
      <c r="D12" s="18" t="s">
        <v>204</v>
      </c>
      <c r="E12" s="14" t="s">
        <v>52</v>
      </c>
      <c r="F12" s="38">
        <v>110</v>
      </c>
      <c r="G12" s="38">
        <v>77</v>
      </c>
      <c r="H12" s="7"/>
      <c r="I12" s="2"/>
      <c r="J12" s="17">
        <f aca="true" t="shared" si="0" ref="J12:J26">G12*H12</f>
        <v>0</v>
      </c>
    </row>
    <row r="13" spans="2:10" ht="30" customHeight="1">
      <c r="B13" s="7">
        <v>3</v>
      </c>
      <c r="C13" s="23" t="s">
        <v>119</v>
      </c>
      <c r="D13" s="24" t="s">
        <v>205</v>
      </c>
      <c r="E13" s="14" t="s">
        <v>52</v>
      </c>
      <c r="F13" s="38">
        <v>110</v>
      </c>
      <c r="G13" s="38">
        <v>77</v>
      </c>
      <c r="H13" s="7"/>
      <c r="I13" s="2"/>
      <c r="J13" s="17">
        <f t="shared" si="0"/>
        <v>0</v>
      </c>
    </row>
    <row r="14" spans="2:10" ht="30" customHeight="1">
      <c r="B14" s="7">
        <v>4</v>
      </c>
      <c r="C14" s="28" t="s">
        <v>120</v>
      </c>
      <c r="D14" s="29" t="s">
        <v>206</v>
      </c>
      <c r="E14" s="14" t="s">
        <v>52</v>
      </c>
      <c r="F14" s="38">
        <v>129</v>
      </c>
      <c r="G14" s="38">
        <v>84</v>
      </c>
      <c r="H14" s="7"/>
      <c r="I14" s="2"/>
      <c r="J14" s="17">
        <f t="shared" si="0"/>
        <v>0</v>
      </c>
    </row>
    <row r="15" spans="2:10" ht="30" customHeight="1">
      <c r="B15" s="7">
        <v>5</v>
      </c>
      <c r="C15" s="19" t="s">
        <v>121</v>
      </c>
      <c r="D15" s="18" t="s">
        <v>207</v>
      </c>
      <c r="E15" s="14" t="s">
        <v>52</v>
      </c>
      <c r="F15" s="38">
        <v>129</v>
      </c>
      <c r="G15" s="38">
        <v>84</v>
      </c>
      <c r="H15" s="7"/>
      <c r="I15" s="2"/>
      <c r="J15" s="17">
        <f t="shared" si="0"/>
        <v>0</v>
      </c>
    </row>
    <row r="16" spans="2:10" ht="30" customHeight="1">
      <c r="B16" s="7">
        <v>6</v>
      </c>
      <c r="C16" s="19" t="s">
        <v>122</v>
      </c>
      <c r="D16" s="18" t="s">
        <v>208</v>
      </c>
      <c r="E16" s="14" t="s">
        <v>52</v>
      </c>
      <c r="F16" s="38">
        <v>129</v>
      </c>
      <c r="G16" s="38">
        <v>84</v>
      </c>
      <c r="H16" s="7"/>
      <c r="I16" s="2"/>
      <c r="J16" s="17">
        <f t="shared" si="0"/>
        <v>0</v>
      </c>
    </row>
    <row r="17" spans="2:10" ht="30" customHeight="1">
      <c r="B17" s="7">
        <v>7</v>
      </c>
      <c r="C17" s="18" t="s">
        <v>123</v>
      </c>
      <c r="D17" s="18" t="s">
        <v>209</v>
      </c>
      <c r="E17" s="14" t="s">
        <v>52</v>
      </c>
      <c r="F17" s="38">
        <v>129</v>
      </c>
      <c r="G17" s="38">
        <v>89</v>
      </c>
      <c r="H17" s="7"/>
      <c r="I17" s="2"/>
      <c r="J17" s="17">
        <f t="shared" si="0"/>
        <v>0</v>
      </c>
    </row>
    <row r="18" spans="2:10" ht="30" customHeight="1">
      <c r="B18" s="7">
        <v>8</v>
      </c>
      <c r="C18" s="19" t="s">
        <v>124</v>
      </c>
      <c r="D18" s="18" t="s">
        <v>210</v>
      </c>
      <c r="E18" s="14" t="s">
        <v>52</v>
      </c>
      <c r="F18" s="38">
        <v>150</v>
      </c>
      <c r="G18" s="38">
        <v>107.95</v>
      </c>
      <c r="H18" s="7"/>
      <c r="I18" s="2"/>
      <c r="J18" s="17">
        <f t="shared" si="0"/>
        <v>0</v>
      </c>
    </row>
    <row r="19" spans="2:10" ht="30" customHeight="1">
      <c r="B19" s="7">
        <v>9</v>
      </c>
      <c r="C19" s="19" t="s">
        <v>125</v>
      </c>
      <c r="D19" s="18" t="s">
        <v>211</v>
      </c>
      <c r="E19" s="14" t="s">
        <v>52</v>
      </c>
      <c r="F19" s="38">
        <v>129</v>
      </c>
      <c r="G19" s="38">
        <v>84</v>
      </c>
      <c r="H19" s="7"/>
      <c r="I19" s="2"/>
      <c r="J19" s="17">
        <f t="shared" si="0"/>
        <v>0</v>
      </c>
    </row>
    <row r="20" spans="2:10" ht="30" customHeight="1">
      <c r="B20" s="7">
        <v>10</v>
      </c>
      <c r="C20" s="19" t="s">
        <v>126</v>
      </c>
      <c r="D20" s="18" t="s">
        <v>212</v>
      </c>
      <c r="E20" s="14" t="s">
        <v>52</v>
      </c>
      <c r="F20" s="38">
        <v>150</v>
      </c>
      <c r="G20" s="38">
        <v>107.95</v>
      </c>
      <c r="H20" s="7"/>
      <c r="I20" s="2"/>
      <c r="J20" s="17">
        <f t="shared" si="0"/>
        <v>0</v>
      </c>
    </row>
    <row r="21" spans="2:10" ht="30" customHeight="1">
      <c r="B21" s="7">
        <v>11</v>
      </c>
      <c r="C21" s="19"/>
      <c r="D21" s="18"/>
      <c r="E21" s="14"/>
      <c r="F21" s="3"/>
      <c r="G21" s="3"/>
      <c r="H21" s="7"/>
      <c r="I21" s="2"/>
      <c r="J21" s="17">
        <f t="shared" si="0"/>
        <v>0</v>
      </c>
    </row>
    <row r="22" spans="2:10" ht="30" customHeight="1">
      <c r="B22" s="7">
        <v>12</v>
      </c>
      <c r="C22" s="19"/>
      <c r="D22" s="18"/>
      <c r="E22" s="14"/>
      <c r="F22" s="3"/>
      <c r="G22" s="3"/>
      <c r="H22" s="7"/>
      <c r="I22" s="2"/>
      <c r="J22" s="17">
        <f t="shared" si="0"/>
        <v>0</v>
      </c>
    </row>
    <row r="23" spans="2:10" ht="30" customHeight="1">
      <c r="B23" s="7">
        <v>13</v>
      </c>
      <c r="C23" s="19"/>
      <c r="D23" s="18"/>
      <c r="E23" s="14"/>
      <c r="F23" s="3"/>
      <c r="G23" s="3"/>
      <c r="H23" s="7"/>
      <c r="I23" s="2"/>
      <c r="J23" s="17">
        <f t="shared" si="0"/>
        <v>0</v>
      </c>
    </row>
    <row r="24" spans="2:10" ht="30" customHeight="1">
      <c r="B24" s="7">
        <v>14</v>
      </c>
      <c r="C24" s="16"/>
      <c r="D24" s="15"/>
      <c r="E24" s="14"/>
      <c r="F24" s="3"/>
      <c r="G24" s="3"/>
      <c r="H24" s="7"/>
      <c r="I24" s="2"/>
      <c r="J24" s="17">
        <f t="shared" si="0"/>
        <v>0</v>
      </c>
    </row>
    <row r="25" spans="2:10" ht="30" customHeight="1">
      <c r="B25" s="7">
        <v>15</v>
      </c>
      <c r="C25" s="2"/>
      <c r="D25" s="2"/>
      <c r="E25" s="2"/>
      <c r="F25" s="3"/>
      <c r="G25" s="3"/>
      <c r="H25" s="7"/>
      <c r="I25" s="2"/>
      <c r="J25" s="17">
        <f t="shared" si="0"/>
        <v>0</v>
      </c>
    </row>
    <row r="26" spans="2:10" ht="30" customHeight="1">
      <c r="B26" s="7">
        <v>16</v>
      </c>
      <c r="C26" s="2"/>
      <c r="D26" s="2"/>
      <c r="E26" s="2"/>
      <c r="F26" s="3"/>
      <c r="G26" s="3"/>
      <c r="H26" s="7"/>
      <c r="I26" s="2"/>
      <c r="J26" s="17">
        <f t="shared" si="0"/>
        <v>0</v>
      </c>
    </row>
    <row r="27" spans="2:10" ht="30" customHeight="1">
      <c r="B27" s="56"/>
      <c r="C27" s="56"/>
      <c r="D27" s="56"/>
      <c r="E27" s="56"/>
      <c r="F27" s="56"/>
      <c r="G27" s="3"/>
      <c r="H27" s="7"/>
      <c r="I27" s="2"/>
      <c r="J27" s="17"/>
    </row>
    <row r="28" spans="2:10" ht="30" customHeight="1">
      <c r="B28" s="56" t="s">
        <v>18</v>
      </c>
      <c r="C28" s="56"/>
      <c r="D28" s="56"/>
      <c r="E28" s="56"/>
      <c r="F28" s="56"/>
      <c r="G28" s="56"/>
      <c r="H28" s="56"/>
      <c r="I28" s="2" t="s">
        <v>1</v>
      </c>
      <c r="J28" s="17">
        <f>SUM(J11:J26)</f>
        <v>0</v>
      </c>
    </row>
    <row r="29" spans="2:10" ht="30" customHeight="1">
      <c r="B29" s="59" t="s">
        <v>246</v>
      </c>
      <c r="C29" s="60"/>
      <c r="D29" s="60"/>
      <c r="E29" s="60"/>
      <c r="F29" s="61"/>
      <c r="G29" s="72"/>
      <c r="H29" s="73"/>
      <c r="I29" s="73"/>
      <c r="J29" s="74"/>
    </row>
    <row r="30" spans="2:10" ht="30" customHeight="1">
      <c r="B30" s="59" t="s">
        <v>245</v>
      </c>
      <c r="C30" s="60"/>
      <c r="D30" s="60"/>
      <c r="E30" s="60"/>
      <c r="F30" s="61"/>
      <c r="G30" s="75"/>
      <c r="H30" s="76"/>
      <c r="I30" s="76"/>
      <c r="J30" s="77"/>
    </row>
    <row r="31" spans="2:10" ht="30" customHeight="1">
      <c r="B31" s="59" t="s">
        <v>214</v>
      </c>
      <c r="C31" s="60"/>
      <c r="D31" s="60"/>
      <c r="E31" s="60"/>
      <c r="F31" s="61"/>
      <c r="G31" s="75"/>
      <c r="H31" s="76"/>
      <c r="I31" s="76"/>
      <c r="J31" s="77"/>
    </row>
    <row r="32" spans="2:10" ht="30" customHeight="1">
      <c r="B32" s="59" t="s">
        <v>213</v>
      </c>
      <c r="C32" s="60"/>
      <c r="D32" s="60"/>
      <c r="E32" s="60"/>
      <c r="F32" s="61"/>
      <c r="G32" s="75"/>
      <c r="H32" s="76"/>
      <c r="I32" s="76"/>
      <c r="J32" s="77"/>
    </row>
    <row r="33" spans="2:10" ht="21">
      <c r="B33" s="81" t="s">
        <v>215</v>
      </c>
      <c r="C33" s="82"/>
      <c r="D33" s="82"/>
      <c r="E33" s="82"/>
      <c r="F33" s="49"/>
      <c r="G33" s="78"/>
      <c r="H33" s="79"/>
      <c r="I33" s="79"/>
      <c r="J33" s="80"/>
    </row>
  </sheetData>
  <sheetProtection/>
  <mergeCells count="22">
    <mergeCell ref="B4:D4"/>
    <mergeCell ref="E4:J4"/>
    <mergeCell ref="B1:J1"/>
    <mergeCell ref="B2:D2"/>
    <mergeCell ref="E2:J2"/>
    <mergeCell ref="B3:D3"/>
    <mergeCell ref="E3:J3"/>
    <mergeCell ref="B5:D5"/>
    <mergeCell ref="E5:J5"/>
    <mergeCell ref="B6:D6"/>
    <mergeCell ref="E6:J6"/>
    <mergeCell ref="B7:D7"/>
    <mergeCell ref="E7:J7"/>
    <mergeCell ref="B32:F32"/>
    <mergeCell ref="B29:F29"/>
    <mergeCell ref="B33:F33"/>
    <mergeCell ref="G29:J33"/>
    <mergeCell ref="E8:J8"/>
    <mergeCell ref="B27:F27"/>
    <mergeCell ref="B28:H28"/>
    <mergeCell ref="B30:F30"/>
    <mergeCell ref="B31:F31"/>
  </mergeCells>
  <conditionalFormatting sqref="D11:D22">
    <cfRule type="containsText" priority="19" dxfId="7" operator="containsText" text="無調味">
      <formula>NOT(ISERROR(SEARCH("無調味",D11)))</formula>
    </cfRule>
  </conditionalFormatting>
  <conditionalFormatting sqref="D11:D22">
    <cfRule type="duplicateValues" priority="20" dxfId="0">
      <formula>AND(COUNTIF($D$11:$D$22,D11)&gt;1,NOT(ISBLANK(D11)))</formula>
    </cfRule>
  </conditionalFormatting>
  <conditionalFormatting sqref="C20:C22 C18 C11:C16">
    <cfRule type="duplicateValues" priority="21" dxfId="0" stopIfTrue="1">
      <formula>AND(COUNTIF($C$20:$C$22,C11)+COUNTIF($C$18:$C$18,C11)+COUNTIF($C$11:$C$16,C11)&gt;1,NOT(ISBLANK(C11)))</formula>
    </cfRule>
  </conditionalFormatting>
  <conditionalFormatting sqref="C20:C22 C18 C11:C16">
    <cfRule type="duplicateValues" priority="22" dxfId="4" stopIfTrue="1">
      <formula>AND(COUNTIF($C$20:$C$22,C11)+COUNTIF($C$18:$C$18,C11)+COUNTIF($C$11:$C$16,C11)&gt;1,NOT(ISBLANK(C11)))</formula>
    </cfRule>
  </conditionalFormatting>
  <conditionalFormatting sqref="C20:C22">
    <cfRule type="duplicateValues" priority="23" dxfId="0" stopIfTrue="1">
      <formula>AND(COUNTIF($C$20:$C$22,C20)&gt;1,NOT(ISBLANK(C20)))</formula>
    </cfRule>
  </conditionalFormatting>
  <conditionalFormatting sqref="D11:D22">
    <cfRule type="duplicateValues" priority="24" dxfId="0">
      <formula>AND(COUNTIF($D$11:$D$22,D11)&gt;1,NOT(ISBLANK(D11)))</formula>
    </cfRule>
  </conditionalFormatting>
  <conditionalFormatting sqref="D20:D22 D18 D11:D16">
    <cfRule type="duplicateValues" priority="25" dxfId="0">
      <formula>AND(COUNTIF($D$20:$D$22,D11)+COUNTIF($D$18:$D$18,D11)+COUNTIF($D$11:$D$16,D11)&gt;1,NOT(ISBLANK(D11)))</formula>
    </cfRule>
  </conditionalFormatting>
  <conditionalFormatting sqref="D11:D22">
    <cfRule type="duplicateValues" priority="26" dxfId="0">
      <formula>AND(COUNTIF($D$11:$D$22,D11)&gt;1,NOT(ISBLANK(D11)))</formula>
    </cfRule>
  </conditionalFormatting>
  <conditionalFormatting sqref="C19 C17">
    <cfRule type="duplicateValues" priority="16" dxfId="0" stopIfTrue="1">
      <formula>AND(COUNTIF($C$19:$C$19,C17)+COUNTIF($C$17:$C$17,C17)&gt;1,NOT(ISBLANK(C17)))</formula>
    </cfRule>
  </conditionalFormatting>
  <conditionalFormatting sqref="C19 C17">
    <cfRule type="duplicateValues" priority="17" dxfId="4" stopIfTrue="1">
      <formula>AND(COUNTIF($C$19:$C$19,C17)+COUNTIF($C$17:$C$17,C17)&gt;1,NOT(ISBLANK(C17)))</formula>
    </cfRule>
  </conditionalFormatting>
  <conditionalFormatting sqref="D19 D17">
    <cfRule type="duplicateValues" priority="18" dxfId="0">
      <formula>AND(COUNTIF($D$19:$D$19,D17)+COUNTIF($D$17:$D$17,D17)&gt;1,NOT(ISBLANK(D17)))</formula>
    </cfRule>
  </conditionalFormatting>
  <conditionalFormatting sqref="D23">
    <cfRule type="duplicateValues" priority="12" dxfId="0">
      <formula>AND(COUNTIF($D$23:$D$23,D23)&gt;1,NOT(ISBLANK(D23)))</formula>
    </cfRule>
  </conditionalFormatting>
  <conditionalFormatting sqref="D23">
    <cfRule type="containsText" priority="11" dxfId="7" operator="containsText" text="無調味">
      <formula>NOT(ISERROR(SEARCH("無調味",D23)))</formula>
    </cfRule>
  </conditionalFormatting>
  <conditionalFormatting sqref="D23">
    <cfRule type="duplicateValues" priority="13" dxfId="0">
      <formula>AND(COUNTIF($D$23:$D$23,D23)&gt;1,NOT(ISBLANK(D23)))</formula>
    </cfRule>
  </conditionalFormatting>
  <conditionalFormatting sqref="D23">
    <cfRule type="duplicateValues" priority="14" dxfId="0">
      <formula>AND(COUNTIF($D$23:$D$23,D23)&gt;1,NOT(ISBLANK(D23)))</formula>
    </cfRule>
  </conditionalFormatting>
  <conditionalFormatting sqref="D23">
    <cfRule type="duplicateValues" priority="15" dxfId="0">
      <formula>AND(COUNTIF($D$23:$D$23,D23)&gt;1,NOT(ISBLANK(D23)))</formula>
    </cfRule>
  </conditionalFormatting>
  <conditionalFormatting sqref="C23">
    <cfRule type="duplicateValues" priority="9" dxfId="0" stopIfTrue="1">
      <formula>AND(COUNTIF($C$23:$C$23,C23)&gt;1,NOT(ISBLANK(C23)))</formula>
    </cfRule>
  </conditionalFormatting>
  <conditionalFormatting sqref="C23">
    <cfRule type="duplicateValues" priority="10" dxfId="4" stopIfTrue="1">
      <formula>AND(COUNTIF($C$23:$C$23,C23)&gt;1,NOT(ISBLANK(C23)))</formula>
    </cfRule>
  </conditionalFormatting>
  <conditionalFormatting sqref="D24">
    <cfRule type="containsText" priority="1" dxfId="7" operator="containsText" text="無調味">
      <formula>NOT(ISERROR(SEARCH("無調味",D24)))</formula>
    </cfRule>
  </conditionalFormatting>
  <conditionalFormatting sqref="D24">
    <cfRule type="duplicateValues" priority="2" dxfId="0">
      <formula>AND(COUNTIF($D$24:$D$24,D24)&gt;1,NOT(ISBLANK(D24)))</formula>
    </cfRule>
  </conditionalFormatting>
  <conditionalFormatting sqref="C24">
    <cfRule type="duplicateValues" priority="3" dxfId="0" stopIfTrue="1">
      <formula>AND(COUNTIF($C$24:$C$24,C24)&gt;1,NOT(ISBLANK(C24)))</formula>
    </cfRule>
  </conditionalFormatting>
  <conditionalFormatting sqref="C24">
    <cfRule type="duplicateValues" priority="4" dxfId="4" stopIfTrue="1">
      <formula>AND(COUNTIF($C$24:$C$24,C24)&gt;1,NOT(ISBLANK(C24)))</formula>
    </cfRule>
  </conditionalFormatting>
  <conditionalFormatting sqref="C24">
    <cfRule type="duplicateValues" priority="5" dxfId="0" stopIfTrue="1">
      <formula>AND(COUNTIF($C$24:$C$24,C24)&gt;1,NOT(ISBLANK(C24)))</formula>
    </cfRule>
  </conditionalFormatting>
  <conditionalFormatting sqref="D24">
    <cfRule type="duplicateValues" priority="6" dxfId="0">
      <formula>AND(COUNTIF($D$24:$D$24,D24)&gt;1,NOT(ISBLANK(D24)))</formula>
    </cfRule>
  </conditionalFormatting>
  <conditionalFormatting sqref="D24">
    <cfRule type="duplicateValues" priority="7" dxfId="0">
      <formula>AND(COUNTIF($D$24:$D$24,D24)&gt;1,NOT(ISBLANK(D24)))</formula>
    </cfRule>
  </conditionalFormatting>
  <conditionalFormatting sqref="D24">
    <cfRule type="duplicateValues" priority="8" dxfId="0">
      <formula>AND(COUNTIF($D$24:$D$24,D24)&gt;1,NOT(ISBLANK(D24)))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LianHwa Foods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李致豪</dc:creator>
  <cp:keywords/>
  <dc:description/>
  <cp:lastModifiedBy>Customer</cp:lastModifiedBy>
  <cp:lastPrinted>2018-12-10T08:07:24Z</cp:lastPrinted>
  <dcterms:created xsi:type="dcterms:W3CDTF">2009-07-22T08:39:44Z</dcterms:created>
  <dcterms:modified xsi:type="dcterms:W3CDTF">2019-08-05T08:56:26Z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